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esktop\バドミントン\三重県社会人クラブ選手権大会（個人戦）\"/>
    </mc:Choice>
  </mc:AlternateContent>
  <xr:revisionPtr revIDLastSave="0" documentId="8_{29C5F968-5082-4E6D-880B-841ED3B58973}" xr6:coauthVersionLast="47" xr6:coauthVersionMax="47" xr10:uidLastSave="{00000000-0000-0000-0000-000000000000}"/>
  <bookViews>
    <workbookView xWindow="72" yWindow="2688" windowWidth="22968" windowHeight="9264" activeTab="1" xr2:uid="{00000000-000D-0000-FFFF-FFFF00000000}"/>
  </bookViews>
  <sheets>
    <sheet name="大会要項" sheetId="1" r:id="rId1"/>
    <sheet name="申込書" sheetId="4" r:id="rId2"/>
    <sheet name="list" sheetId="8" state="hidden" r:id="rId3"/>
  </sheets>
  <definedNames>
    <definedName name="ミックス">list!$F$2:$F$10</definedName>
    <definedName name="三重県総合選手権">list!$I$2</definedName>
    <definedName name="種目">list!$A$2:$A$6</definedName>
    <definedName name="女子シングルス">list!$E$2:$E$8</definedName>
    <definedName name="女子ダブルス">list!$C$2:$C$8</definedName>
    <definedName name="審判資格">list!$G$2:$G$5</definedName>
    <definedName name="全国社会人個人戦">list!$H$2</definedName>
    <definedName name="男子シングルス">list!$D$2:$D$12</definedName>
    <definedName name="男子ダブルス">list!$B$2:$B$12</definedName>
    <definedName name="中部日本選手権">list!$J$2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4" l="1"/>
  <c r="I37" i="4" l="1"/>
  <c r="K37" i="4" s="1"/>
  <c r="I36" i="4"/>
  <c r="K36" i="4" s="1"/>
  <c r="K35" i="4"/>
  <c r="A26" i="4"/>
  <c r="A25" i="4"/>
  <c r="A24" i="4"/>
  <c r="A23" i="4"/>
  <c r="A22" i="4"/>
  <c r="A21" i="4"/>
  <c r="A20" i="4"/>
  <c r="A19" i="4"/>
  <c r="A18" i="4"/>
  <c r="A17" i="4"/>
  <c r="A16" i="4"/>
  <c r="A15" i="4"/>
  <c r="A14" i="4"/>
  <c r="A13" i="4"/>
  <c r="A12" i="4"/>
  <c r="A11" i="4"/>
  <c r="A10" i="4"/>
  <c r="A9" i="4"/>
  <c r="A8" i="4"/>
  <c r="A7" i="4"/>
  <c r="L3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濱口昂也</author>
  </authors>
  <commentList>
    <comment ref="H4" authorId="0" shapeId="0" xr:uid="{00000000-0006-0000-0100-000001000000}">
      <text>
        <r>
          <rPr>
            <b/>
            <sz val="9"/>
            <color indexed="81"/>
            <rFont val="ＭＳ Ｐゴシック"/>
            <family val="3"/>
            <charset val="128"/>
          </rPr>
          <t>クラブ内での順位を記入して下さい</t>
        </r>
      </text>
    </comment>
  </commentList>
</comments>
</file>

<file path=xl/sharedStrings.xml><?xml version="1.0" encoding="utf-8"?>
<sst xmlns="http://schemas.openxmlformats.org/spreadsheetml/2006/main" count="280" uniqueCount="186">
  <si>
    <t>各種目共トーナメント又はリーグ戦（主催者一任）方式による。</t>
    <rPh sb="10" eb="11">
      <t>マタ</t>
    </rPh>
    <rPh sb="15" eb="16">
      <t>セン</t>
    </rPh>
    <rPh sb="17" eb="20">
      <t>シュサイシャ</t>
    </rPh>
    <rPh sb="20" eb="22">
      <t>イチニン</t>
    </rPh>
    <rPh sb="23" eb="25">
      <t>ホウシキ</t>
    </rPh>
    <phoneticPr fontId="2"/>
  </si>
  <si>
    <t>現行日本バドミントン協会競技規則による。</t>
  </si>
  <si>
    <t>三重県社会人クラブバドミントン連盟</t>
    <rPh sb="0" eb="2">
      <t>ミエ</t>
    </rPh>
    <rPh sb="2" eb="3">
      <t>ケン</t>
    </rPh>
    <rPh sb="3" eb="5">
      <t>シャカイ</t>
    </rPh>
    <rPh sb="5" eb="6">
      <t>ジン</t>
    </rPh>
    <rPh sb="15" eb="17">
      <t>レンメイ</t>
    </rPh>
    <phoneticPr fontId="2"/>
  </si>
  <si>
    <t>・一般男女の部</t>
  </si>
  <si>
    <t>三重県社会人クラブバドミントン連盟競技委員会において行う。</t>
    <phoneticPr fontId="2"/>
  </si>
  <si>
    <t>一般の部</t>
    <phoneticPr fontId="4"/>
  </si>
  <si>
    <t>男子</t>
    <rPh sb="0" eb="2">
      <t>ダンシ</t>
    </rPh>
    <phoneticPr fontId="4"/>
  </si>
  <si>
    <t>○</t>
    <phoneticPr fontId="4"/>
  </si>
  <si>
    <t>1級</t>
    <rPh sb="1" eb="2">
      <t>キュウ</t>
    </rPh>
    <phoneticPr fontId="4"/>
  </si>
  <si>
    <t>40歳以上</t>
    <phoneticPr fontId="4"/>
  </si>
  <si>
    <t>45歳以上</t>
    <rPh sb="2" eb="3">
      <t>サイ</t>
    </rPh>
    <rPh sb="3" eb="5">
      <t>イジョウ</t>
    </rPh>
    <phoneticPr fontId="4"/>
  </si>
  <si>
    <t>○</t>
  </si>
  <si>
    <t>50歳以上</t>
    <rPh sb="2" eb="3">
      <t>サイ</t>
    </rPh>
    <rPh sb="3" eb="5">
      <t>イジョウ</t>
    </rPh>
    <phoneticPr fontId="4"/>
  </si>
  <si>
    <t>mie_syakaijincbad@yahoo.co.jp</t>
    <phoneticPr fontId="2"/>
  </si>
  <si>
    <t>三重県バドミントン協会、三重県社会人クラブバドミントン連盟</t>
    <phoneticPr fontId="2"/>
  </si>
  <si>
    <t>三十三銀行アリーナ（松阪市総合体育館、中部台運動公園内）</t>
    <rPh sb="0" eb="3">
      <t>サンジュウサン</t>
    </rPh>
    <rPh sb="3" eb="5">
      <t>ギンコウ</t>
    </rPh>
    <phoneticPr fontId="2"/>
  </si>
  <si>
    <t>優勝者を表彰する。</t>
    <rPh sb="2" eb="3">
      <t>シャ</t>
    </rPh>
    <phoneticPr fontId="2"/>
  </si>
  <si>
    <t>年齢別ダブルス（男子の部、女子の部）</t>
    <rPh sb="0" eb="3">
      <t>ネンレイベツ</t>
    </rPh>
    <rPh sb="8" eb="10">
      <t>ダンシ</t>
    </rPh>
    <rPh sb="11" eb="12">
      <t>ブ</t>
    </rPh>
    <rPh sb="13" eb="15">
      <t>ジョシ</t>
    </rPh>
    <rPh sb="16" eb="17">
      <t>ブ</t>
    </rPh>
    <phoneticPr fontId="2"/>
  </si>
  <si>
    <t>受験済</t>
    <rPh sb="0" eb="3">
      <t>ジュケンスミ</t>
    </rPh>
    <phoneticPr fontId="4"/>
  </si>
  <si>
    <t>各クラブ代表者　様</t>
    <rPh sb="0" eb="1">
      <t>カク</t>
    </rPh>
    <rPh sb="4" eb="6">
      <t>ダイヒョウ</t>
    </rPh>
    <rPh sb="6" eb="7">
      <t>シャ</t>
    </rPh>
    <rPh sb="8" eb="9">
      <t>サマ</t>
    </rPh>
    <phoneticPr fontId="2"/>
  </si>
  <si>
    <t>１．</t>
    <phoneticPr fontId="2"/>
  </si>
  <si>
    <t>２．</t>
  </si>
  <si>
    <t>３．</t>
  </si>
  <si>
    <t>４．</t>
  </si>
  <si>
    <t>５．</t>
    <phoneticPr fontId="2"/>
  </si>
  <si>
    <t>６．</t>
  </si>
  <si>
    <t>７．</t>
  </si>
  <si>
    <t>８．</t>
    <phoneticPr fontId="2"/>
  </si>
  <si>
    <t>９．</t>
  </si>
  <si>
    <t>１０．</t>
    <phoneticPr fontId="2"/>
  </si>
  <si>
    <t>１１．</t>
  </si>
  <si>
    <t>１２．</t>
  </si>
  <si>
    <t>１３．</t>
    <phoneticPr fontId="2"/>
  </si>
  <si>
    <t>当番クラブ</t>
    <rPh sb="0" eb="2">
      <t>トウバン</t>
    </rPh>
    <phoneticPr fontId="2"/>
  </si>
  <si>
    <t>その他</t>
    <rPh sb="2" eb="3">
      <t>タ</t>
    </rPh>
    <phoneticPr fontId="2"/>
  </si>
  <si>
    <t>主催</t>
    <rPh sb="0" eb="1">
      <t>オモ</t>
    </rPh>
    <rPh sb="1" eb="2">
      <t>サイ</t>
    </rPh>
    <phoneticPr fontId="2"/>
  </si>
  <si>
    <t>会場</t>
  </si>
  <si>
    <t>種目</t>
  </si>
  <si>
    <t>日程</t>
    <rPh sb="0" eb="2">
      <t>ニッテイ</t>
    </rPh>
    <phoneticPr fontId="2"/>
  </si>
  <si>
    <t>年齢別シングルス（男子の部、女子の部）</t>
    <rPh sb="0" eb="3">
      <t>ネンレイベツ</t>
    </rPh>
    <rPh sb="9" eb="11">
      <t>ダンシ</t>
    </rPh>
    <rPh sb="12" eb="13">
      <t>ブ</t>
    </rPh>
    <rPh sb="14" eb="16">
      <t>ジョシ</t>
    </rPh>
    <rPh sb="17" eb="18">
      <t>ブ</t>
    </rPh>
    <phoneticPr fontId="2"/>
  </si>
  <si>
    <t>年齢別ミックス</t>
    <rPh sb="0" eb="3">
      <t>ネンレイベツ</t>
    </rPh>
    <phoneticPr fontId="2"/>
  </si>
  <si>
    <t>・一般の部</t>
    <phoneticPr fontId="2"/>
  </si>
  <si>
    <t>三重県社会人クラブバドミントン連盟　宛</t>
    <phoneticPr fontId="2"/>
  </si>
  <si>
    <t>〒517-0217　三重県志摩市磯部町山原245　森本和幸　宛</t>
    <phoneticPr fontId="2"/>
  </si>
  <si>
    <t>所定申込書に記入し、原則、E-Mailで送信すること。</t>
    <phoneticPr fontId="2"/>
  </si>
  <si>
    <t>(1)</t>
    <phoneticPr fontId="2"/>
  </si>
  <si>
    <t>(2)</t>
    <phoneticPr fontId="2"/>
  </si>
  <si>
    <t>(3)</t>
    <phoneticPr fontId="2"/>
  </si>
  <si>
    <t>(4)</t>
    <phoneticPr fontId="2"/>
  </si>
  <si>
    <t>(5)</t>
    <phoneticPr fontId="2"/>
  </si>
  <si>
    <t>2024（令和6）年度日本バドミントン協会に三重県社会人クラブ連盟から登録を済ませた者。</t>
    <rPh sb="5" eb="7">
      <t>レイワ</t>
    </rPh>
    <rPh sb="11" eb="13">
      <t>ニホン</t>
    </rPh>
    <rPh sb="22" eb="25">
      <t>ミエケン</t>
    </rPh>
    <rPh sb="25" eb="27">
      <t>シャカイ</t>
    </rPh>
    <rPh sb="27" eb="28">
      <t>ジン</t>
    </rPh>
    <rPh sb="31" eb="33">
      <t>レンメイ</t>
    </rPh>
    <phoneticPr fontId="2"/>
  </si>
  <si>
    <t>（公財）日本バドミントン協会公認審判員の有資格者であること。</t>
    <phoneticPr fontId="2"/>
  </si>
  <si>
    <t>振込先</t>
    <rPh sb="0" eb="3">
      <t>フリコミサキ</t>
    </rPh>
    <phoneticPr fontId="2"/>
  </si>
  <si>
    <t>次の項に該当するものは申し込みを受理できません。</t>
    <phoneticPr fontId="2"/>
  </si>
  <si>
    <t>①</t>
    <phoneticPr fontId="2"/>
  </si>
  <si>
    <t>②</t>
    <phoneticPr fontId="2"/>
  </si>
  <si>
    <t>③</t>
    <phoneticPr fontId="2"/>
  </si>
  <si>
    <t>④</t>
    <phoneticPr fontId="2"/>
  </si>
  <si>
    <t>申込書に未記入があるもの</t>
    <phoneticPr fontId="2"/>
  </si>
  <si>
    <t>締切り後に申し込まれたもの</t>
    <phoneticPr fontId="2"/>
  </si>
  <si>
    <t>締切りまでに参加料の納入のないもの</t>
    <phoneticPr fontId="2"/>
  </si>
  <si>
    <t>電話による申込み</t>
    <phoneticPr fontId="2"/>
  </si>
  <si>
    <t>方法</t>
    <phoneticPr fontId="2"/>
  </si>
  <si>
    <t>宛先</t>
    <phoneticPr fontId="2"/>
  </si>
  <si>
    <t>競技中の服装は現行の日本バドミントン協会競技規則に合格したものを着用願います。</t>
    <phoneticPr fontId="2"/>
  </si>
  <si>
    <t>※背面にゼッケンを着用すること</t>
    <phoneticPr fontId="2"/>
  </si>
  <si>
    <t>当日開催予定の常任委員会については、別途連絡します。</t>
    <rPh sb="0" eb="2">
      <t>トウジツ</t>
    </rPh>
    <rPh sb="2" eb="4">
      <t>カイサイ</t>
    </rPh>
    <rPh sb="4" eb="6">
      <t>ヨテイ</t>
    </rPh>
    <rPh sb="7" eb="9">
      <t>ジョウニン</t>
    </rPh>
    <rPh sb="9" eb="12">
      <t>イインカイ</t>
    </rPh>
    <rPh sb="18" eb="20">
      <t>ベット</t>
    </rPh>
    <rPh sb="20" eb="22">
      <t>レンラク</t>
    </rPh>
    <phoneticPr fontId="3"/>
  </si>
  <si>
    <t>・３０歳以上男女の部　・３５歳以上男女の部　・４０歳以上男女の部　・４５歳以上男女の部</t>
    <phoneticPr fontId="2"/>
  </si>
  <si>
    <t>・５０歳以上男女の部　・５５歳以上男女の部　・６０歳以上男子の部　・６５歳以上男子の部</t>
    <phoneticPr fontId="2"/>
  </si>
  <si>
    <t>・７０歳以上男子の部　・７５歳以上男子の部</t>
    <phoneticPr fontId="2"/>
  </si>
  <si>
    <t>・合算６０歳の部　　・合算７０歳の部　　・合算８０歳の部　　・合算９０歳の部</t>
    <rPh sb="1" eb="3">
      <t>ガッサン</t>
    </rPh>
    <rPh sb="11" eb="13">
      <t>ガッサン</t>
    </rPh>
    <rPh sb="15" eb="16">
      <t>サイ</t>
    </rPh>
    <rPh sb="21" eb="23">
      <t>ガッサン</t>
    </rPh>
    <rPh sb="25" eb="26">
      <t>サイ</t>
    </rPh>
    <phoneticPr fontId="2"/>
  </si>
  <si>
    <t>・合算１００歳の部　・合算１１０歳の部　・合算１２０歳の部　・合算１３０歳の部</t>
    <rPh sb="1" eb="3">
      <t>ガッサン</t>
    </rPh>
    <rPh sb="11" eb="13">
      <t>ガッサン</t>
    </rPh>
    <rPh sb="16" eb="17">
      <t>サイ</t>
    </rPh>
    <phoneticPr fontId="2"/>
  </si>
  <si>
    <t>傷害保険加入のため、氏名はハッキリと記入してください。</t>
    <phoneticPr fontId="2"/>
  </si>
  <si>
    <t>E-Mail　mie_syakaijincbad@yahoo.co.jp　　TEL　090-4860-6579</t>
    <phoneticPr fontId="2"/>
  </si>
  <si>
    <t>ゆうちょ銀行総合口座　　記号12270　番号25505031</t>
    <phoneticPr fontId="2"/>
  </si>
  <si>
    <t>三重県総合選手権</t>
    <phoneticPr fontId="2"/>
  </si>
  <si>
    <t>競技方法</t>
    <phoneticPr fontId="2"/>
  </si>
  <si>
    <t>競技規則</t>
    <phoneticPr fontId="2"/>
  </si>
  <si>
    <t>参加資格</t>
    <phoneticPr fontId="2"/>
  </si>
  <si>
    <t>参加料</t>
    <phoneticPr fontId="2"/>
  </si>
  <si>
    <t>申込み</t>
    <phoneticPr fontId="2"/>
  </si>
  <si>
    <t>組合わせ</t>
    <phoneticPr fontId="2"/>
  </si>
  <si>
    <t>表彰</t>
    <phoneticPr fontId="2"/>
  </si>
  <si>
    <t>※申込書の「送金者名」欄は必ず記入してください</t>
    <rPh sb="1" eb="4">
      <t>モウシコミショ</t>
    </rPh>
    <rPh sb="6" eb="10">
      <t>ソウキンシャメイ</t>
    </rPh>
    <rPh sb="11" eb="12">
      <t>ラン</t>
    </rPh>
    <rPh sb="13" eb="14">
      <t>カナラ</t>
    </rPh>
    <rPh sb="15" eb="17">
      <t>キニュウ</t>
    </rPh>
    <phoneticPr fontId="2"/>
  </si>
  <si>
    <t>シングルス</t>
    <phoneticPr fontId="2"/>
  </si>
  <si>
    <t>2,000円／人</t>
    <phoneticPr fontId="2"/>
  </si>
  <si>
    <t>4,000円／組</t>
    <phoneticPr fontId="2"/>
  </si>
  <si>
    <t>※各クラブで一括し上記「ゆうちょ銀行総合口座」宛に送金してください</t>
    <rPh sb="9" eb="11">
      <t>ジョウキ</t>
    </rPh>
    <phoneticPr fontId="2"/>
  </si>
  <si>
    <t>以上</t>
    <rPh sb="0" eb="2">
      <t>イジョウ</t>
    </rPh>
    <phoneticPr fontId="2"/>
  </si>
  <si>
    <t>2025（令和7）年度の全国社会人クラブ大会（個人戦）</t>
    <phoneticPr fontId="2"/>
  </si>
  <si>
    <t>第78回中部日本選手権大会</t>
    <rPh sb="0" eb="1">
      <t>ダイ</t>
    </rPh>
    <rPh sb="3" eb="4">
      <t>カイ</t>
    </rPh>
    <phoneticPr fontId="2"/>
  </si>
  <si>
    <t>本大会の結果を以て、以下の大会を選考します。</t>
    <rPh sb="0" eb="3">
      <t>ホンタイカイ</t>
    </rPh>
    <rPh sb="4" eb="6">
      <t>ケッカ</t>
    </rPh>
    <rPh sb="7" eb="8">
      <t>モッ</t>
    </rPh>
    <rPh sb="10" eb="12">
      <t>イカ</t>
    </rPh>
    <rPh sb="13" eb="15">
      <t>タイカイ</t>
    </rPh>
    <rPh sb="16" eb="18">
      <t>センコウ</t>
    </rPh>
    <phoneticPr fontId="2"/>
  </si>
  <si>
    <t>2025（令和7）年度の全国社会人クラブ対抗（団体戦）</t>
    <rPh sb="20" eb="22">
      <t>タイコウ</t>
    </rPh>
    <rPh sb="23" eb="25">
      <t>ダンタイ</t>
    </rPh>
    <phoneticPr fontId="2"/>
  </si>
  <si>
    <t>1月25日（土）</t>
    <phoneticPr fontId="2"/>
  </si>
  <si>
    <t>1月26日（日）</t>
    <phoneticPr fontId="2"/>
  </si>
  <si>
    <t>種目</t>
    <rPh sb="0" eb="2">
      <t>シュモク</t>
    </rPh>
    <phoneticPr fontId="2"/>
  </si>
  <si>
    <t>順位</t>
    <rPh sb="0" eb="2">
      <t>ジュンイ</t>
    </rPh>
    <phoneticPr fontId="2"/>
  </si>
  <si>
    <t>一般</t>
    <rPh sb="0" eb="2">
      <t>イッパン</t>
    </rPh>
    <phoneticPr fontId="2"/>
  </si>
  <si>
    <t>30歳以上</t>
    <rPh sb="2" eb="3">
      <t>サイ</t>
    </rPh>
    <rPh sb="3" eb="5">
      <t>イジョウ</t>
    </rPh>
    <phoneticPr fontId="2"/>
  </si>
  <si>
    <t>35歳以上</t>
    <rPh sb="2" eb="3">
      <t>サイ</t>
    </rPh>
    <rPh sb="3" eb="5">
      <t>イジョウ</t>
    </rPh>
    <phoneticPr fontId="2"/>
  </si>
  <si>
    <t>40歳以上</t>
    <rPh sb="2" eb="3">
      <t>サイ</t>
    </rPh>
    <rPh sb="3" eb="5">
      <t>イジョウ</t>
    </rPh>
    <phoneticPr fontId="2"/>
  </si>
  <si>
    <t>45歳以上</t>
    <rPh sb="2" eb="3">
      <t>サイ</t>
    </rPh>
    <rPh sb="3" eb="5">
      <t>イジョウ</t>
    </rPh>
    <phoneticPr fontId="2"/>
  </si>
  <si>
    <t>50歳以上</t>
    <rPh sb="2" eb="3">
      <t>サイ</t>
    </rPh>
    <rPh sb="3" eb="5">
      <t>イジョウ</t>
    </rPh>
    <phoneticPr fontId="2"/>
  </si>
  <si>
    <t>55歳以上</t>
    <rPh sb="2" eb="3">
      <t>サイ</t>
    </rPh>
    <rPh sb="3" eb="5">
      <t>イジョウ</t>
    </rPh>
    <phoneticPr fontId="2"/>
  </si>
  <si>
    <t>60歳以上</t>
    <rPh sb="2" eb="3">
      <t>サイ</t>
    </rPh>
    <rPh sb="3" eb="5">
      <t>イジョウ</t>
    </rPh>
    <phoneticPr fontId="2"/>
  </si>
  <si>
    <t>65歳以上</t>
    <rPh sb="2" eb="3">
      <t>サイ</t>
    </rPh>
    <rPh sb="3" eb="5">
      <t>イジョウ</t>
    </rPh>
    <phoneticPr fontId="2"/>
  </si>
  <si>
    <t>70歳以上</t>
    <rPh sb="2" eb="3">
      <t>サイ</t>
    </rPh>
    <rPh sb="3" eb="5">
      <t>イジョウ</t>
    </rPh>
    <phoneticPr fontId="2"/>
  </si>
  <si>
    <t>75歳以上</t>
    <rPh sb="2" eb="3">
      <t>サイ</t>
    </rPh>
    <rPh sb="3" eb="5">
      <t>イジョウ</t>
    </rPh>
    <phoneticPr fontId="2"/>
  </si>
  <si>
    <t>男子ダブルス</t>
    <rPh sb="0" eb="2">
      <t>ダンシ</t>
    </rPh>
    <phoneticPr fontId="2"/>
  </si>
  <si>
    <t>女子ダブルス</t>
    <rPh sb="0" eb="2">
      <t>ジョシ</t>
    </rPh>
    <phoneticPr fontId="2"/>
  </si>
  <si>
    <t>男子シングルス</t>
    <rPh sb="0" eb="2">
      <t>ダンシ</t>
    </rPh>
    <phoneticPr fontId="2"/>
  </si>
  <si>
    <t>女子シングルス</t>
    <rPh sb="0" eb="2">
      <t>ジョシ</t>
    </rPh>
    <phoneticPr fontId="2"/>
  </si>
  <si>
    <t>合算60歳以上</t>
    <rPh sb="0" eb="2">
      <t>ガッサン</t>
    </rPh>
    <rPh sb="4" eb="5">
      <t>サイ</t>
    </rPh>
    <rPh sb="5" eb="7">
      <t>イジョウ</t>
    </rPh>
    <phoneticPr fontId="2"/>
  </si>
  <si>
    <t>合算70歳以上</t>
    <rPh sb="0" eb="2">
      <t>ガッサン</t>
    </rPh>
    <rPh sb="4" eb="5">
      <t>サイ</t>
    </rPh>
    <rPh sb="5" eb="7">
      <t>イジョウ</t>
    </rPh>
    <phoneticPr fontId="2"/>
  </si>
  <si>
    <t>合算80歳以上</t>
    <rPh sb="0" eb="2">
      <t>ガッサン</t>
    </rPh>
    <rPh sb="4" eb="5">
      <t>サイ</t>
    </rPh>
    <rPh sb="5" eb="7">
      <t>イジョウ</t>
    </rPh>
    <phoneticPr fontId="2"/>
  </si>
  <si>
    <t>合算90歳以上</t>
    <rPh sb="0" eb="2">
      <t>ガッサン</t>
    </rPh>
    <rPh sb="4" eb="5">
      <t>サイ</t>
    </rPh>
    <rPh sb="5" eb="7">
      <t>イジョウ</t>
    </rPh>
    <phoneticPr fontId="2"/>
  </si>
  <si>
    <t>合算100歳以上</t>
    <rPh sb="0" eb="2">
      <t>ガッサン</t>
    </rPh>
    <rPh sb="5" eb="6">
      <t>サイ</t>
    </rPh>
    <rPh sb="6" eb="8">
      <t>イジョウ</t>
    </rPh>
    <phoneticPr fontId="2"/>
  </si>
  <si>
    <t>合算110歳以上</t>
    <rPh sb="0" eb="2">
      <t>ガッサン</t>
    </rPh>
    <rPh sb="5" eb="6">
      <t>サイ</t>
    </rPh>
    <rPh sb="6" eb="8">
      <t>イジョウ</t>
    </rPh>
    <phoneticPr fontId="2"/>
  </si>
  <si>
    <t>合算120歳以上</t>
    <rPh sb="0" eb="2">
      <t>ガッサン</t>
    </rPh>
    <rPh sb="5" eb="6">
      <t>サイ</t>
    </rPh>
    <rPh sb="6" eb="8">
      <t>イジョウ</t>
    </rPh>
    <phoneticPr fontId="2"/>
  </si>
  <si>
    <t>合算130歳以上</t>
    <rPh sb="0" eb="2">
      <t>ガッサン</t>
    </rPh>
    <rPh sb="5" eb="6">
      <t>サイ</t>
    </rPh>
    <rPh sb="6" eb="8">
      <t>イジョウ</t>
    </rPh>
    <phoneticPr fontId="2"/>
  </si>
  <si>
    <t>ミックス</t>
    <phoneticPr fontId="2"/>
  </si>
  <si>
    <t>男子ダブルス</t>
    <rPh sb="0" eb="2">
      <t>ダンシ</t>
    </rPh>
    <phoneticPr fontId="2"/>
  </si>
  <si>
    <t>女子ダブルス</t>
    <rPh sb="0" eb="2">
      <t>ジョシ</t>
    </rPh>
    <phoneticPr fontId="2"/>
  </si>
  <si>
    <t>部門</t>
    <rPh sb="0" eb="2">
      <t>ブモン</t>
    </rPh>
    <phoneticPr fontId="2"/>
  </si>
  <si>
    <t>ミックス</t>
    <phoneticPr fontId="2"/>
  </si>
  <si>
    <t>選手1</t>
    <rPh sb="0" eb="2">
      <t>センシュ</t>
    </rPh>
    <phoneticPr fontId="2"/>
  </si>
  <si>
    <t>氏名</t>
    <rPh sb="0" eb="2">
      <t>シメイ</t>
    </rPh>
    <phoneticPr fontId="2"/>
  </si>
  <si>
    <t>所属クラブ</t>
    <rPh sb="0" eb="2">
      <t>ショゾク</t>
    </rPh>
    <phoneticPr fontId="2"/>
  </si>
  <si>
    <t>生年月日</t>
    <rPh sb="0" eb="4">
      <t>セイネンガッピ</t>
    </rPh>
    <phoneticPr fontId="2"/>
  </si>
  <si>
    <t>日バ
登録番号</t>
    <rPh sb="0" eb="1">
      <t>ニチ</t>
    </rPh>
    <rPh sb="3" eb="5">
      <t>トウロク</t>
    </rPh>
    <rPh sb="5" eb="7">
      <t>バンゴウ</t>
    </rPh>
    <phoneticPr fontId="2"/>
  </si>
  <si>
    <t>審判
資格</t>
    <rPh sb="0" eb="2">
      <t>シンパン</t>
    </rPh>
    <rPh sb="3" eb="5">
      <t>シカク</t>
    </rPh>
    <phoneticPr fontId="2"/>
  </si>
  <si>
    <t>全国社会人
個人戦</t>
    <phoneticPr fontId="2"/>
  </si>
  <si>
    <t>三重県総合
選手権</t>
    <phoneticPr fontId="2"/>
  </si>
  <si>
    <t>中部日本
選手権</t>
    <phoneticPr fontId="2"/>
  </si>
  <si>
    <t>#</t>
    <phoneticPr fontId="2"/>
  </si>
  <si>
    <t xml:space="preserve">  第３5回　三重県社会人クラブバドミントン選手権大会（個人戦）</t>
    <phoneticPr fontId="2"/>
  </si>
  <si>
    <t>兼 各種全国社会人選考会の開催について　</t>
    <rPh sb="2" eb="4">
      <t>カクシュ</t>
    </rPh>
    <phoneticPr fontId="2"/>
  </si>
  <si>
    <t>クラブ
代表者名</t>
  </si>
  <si>
    <t>代表者
住所</t>
  </si>
  <si>
    <t>電話番号</t>
  </si>
  <si>
    <t>参加費</t>
  </si>
  <si>
    <t>審判資格</t>
    <rPh sb="0" eb="2">
      <t>シンパン</t>
    </rPh>
    <rPh sb="2" eb="4">
      <t>シカク</t>
    </rPh>
    <phoneticPr fontId="2"/>
  </si>
  <si>
    <t>1級</t>
    <rPh sb="1" eb="2">
      <t>キュウ</t>
    </rPh>
    <phoneticPr fontId="2"/>
  </si>
  <si>
    <t>2級</t>
    <rPh sb="1" eb="2">
      <t>キュウ</t>
    </rPh>
    <phoneticPr fontId="2"/>
  </si>
  <si>
    <t>3級</t>
    <rPh sb="1" eb="2">
      <t>キュウ</t>
    </rPh>
    <phoneticPr fontId="2"/>
  </si>
  <si>
    <t>受験予定</t>
    <rPh sb="0" eb="2">
      <t>ジュケン</t>
    </rPh>
    <rPh sb="2" eb="4">
      <t>ヨテイ</t>
    </rPh>
    <phoneticPr fontId="2"/>
  </si>
  <si>
    <t>全国社会人個人戦</t>
    <phoneticPr fontId="2"/>
  </si>
  <si>
    <t>三重県総合選手権</t>
    <phoneticPr fontId="2"/>
  </si>
  <si>
    <t>中部日本選手権</t>
    <phoneticPr fontId="2"/>
  </si>
  <si>
    <t>例</t>
    <rPh sb="0" eb="1">
      <t>レイ</t>
    </rPh>
    <phoneticPr fontId="2"/>
  </si>
  <si>
    <t>三重　太郎</t>
    <rPh sb="0" eb="2">
      <t>ミエ</t>
    </rPh>
    <rPh sb="3" eb="5">
      <t>タロウ</t>
    </rPh>
    <phoneticPr fontId="2"/>
  </si>
  <si>
    <t>○○クラブ</t>
  </si>
  <si>
    <t>○○クラブ</t>
    <phoneticPr fontId="2"/>
  </si>
  <si>
    <t>三重　次郎</t>
    <rPh sb="0" eb="2">
      <t>ミエ</t>
    </rPh>
    <rPh sb="3" eb="5">
      <t>ジロウ</t>
    </rPh>
    <phoneticPr fontId="2"/>
  </si>
  <si>
    <t>0987654321</t>
    <phoneticPr fontId="2"/>
  </si>
  <si>
    <t>三重　花子</t>
    <rPh sb="0" eb="2">
      <t>ミエ</t>
    </rPh>
    <rPh sb="3" eb="5">
      <t>ハナコ</t>
    </rPh>
    <phoneticPr fontId="2"/>
  </si>
  <si>
    <t>☆☆クラブ</t>
    <phoneticPr fontId="2"/>
  </si>
  <si>
    <t>2345678901</t>
    <phoneticPr fontId="2"/>
  </si>
  <si>
    <t>送金者名</t>
    <rPh sb="0" eb="2">
      <t>ソウキン</t>
    </rPh>
    <rPh sb="2" eb="3">
      <t>シャ</t>
    </rPh>
    <rPh sb="3" eb="4">
      <t>メイ</t>
    </rPh>
    <phoneticPr fontId="2"/>
  </si>
  <si>
    <t>〒</t>
    <phoneticPr fontId="2"/>
  </si>
  <si>
    <t>ダブルス</t>
    <phoneticPr fontId="2"/>
  </si>
  <si>
    <t>ミックス</t>
    <phoneticPr fontId="2"/>
  </si>
  <si>
    <t>シングルス</t>
    <phoneticPr fontId="2"/>
  </si>
  <si>
    <t>×</t>
    <phoneticPr fontId="2"/>
  </si>
  <si>
    <t>第35回個人戦参加申込み　○○クラブ</t>
    <rPh sb="0" eb="1">
      <t>ダイ</t>
    </rPh>
    <rPh sb="3" eb="4">
      <t>カイ</t>
    </rPh>
    <rPh sb="4" eb="7">
      <t>コジンセン</t>
    </rPh>
    <phoneticPr fontId="2"/>
  </si>
  <si>
    <t>人　　　＝</t>
    <rPh sb="0" eb="1">
      <t>ヒト</t>
    </rPh>
    <phoneticPr fontId="2"/>
  </si>
  <si>
    <t>組　　　＝</t>
    <rPh sb="0" eb="1">
      <t>クミ</t>
    </rPh>
    <phoneticPr fontId="2"/>
  </si>
  <si>
    <t>兼 各種全国大会選考会 申込書</t>
    <rPh sb="2" eb="4">
      <t>カクシュ</t>
    </rPh>
    <phoneticPr fontId="2"/>
  </si>
  <si>
    <t>第35回社会人クラブバドミントン選手権大会（個人戦）申込書</t>
    <phoneticPr fontId="2"/>
  </si>
  <si>
    <t>※シングルスの場合、選手2の欄は入力しない</t>
    <rPh sb="7" eb="9">
      <t>バアイ</t>
    </rPh>
    <rPh sb="10" eb="12">
      <t>センシュ</t>
    </rPh>
    <rPh sb="14" eb="15">
      <t>ラン</t>
    </rPh>
    <rPh sb="16" eb="18">
      <t>ニュウリョク</t>
    </rPh>
    <phoneticPr fontId="2"/>
  </si>
  <si>
    <t>【送付先】</t>
    <rPh sb="1" eb="3">
      <t>ソウフ</t>
    </rPh>
    <rPh sb="3" eb="4">
      <t>サキ</t>
    </rPh>
    <phoneticPr fontId="2"/>
  </si>
  <si>
    <t>【件名】</t>
    <rPh sb="1" eb="2">
      <t>ケン</t>
    </rPh>
    <rPh sb="2" eb="3">
      <t>メイ</t>
    </rPh>
    <phoneticPr fontId="2"/>
  </si>
  <si>
    <t>選手2</t>
    <rPh sb="0" eb="2">
      <t>センシュ</t>
    </rPh>
    <phoneticPr fontId="2"/>
  </si>
  <si>
    <t>※年齢起算日は2025（令和7）年）4月1日時点とします</t>
    <rPh sb="22" eb="24">
      <t>ジテン</t>
    </rPh>
    <phoneticPr fontId="2"/>
  </si>
  <si>
    <t>締切り</t>
    <phoneticPr fontId="2"/>
  </si>
  <si>
    <r>
      <t>2025（令和7）年1月4日（土）　</t>
    </r>
    <r>
      <rPr>
        <b/>
        <sz val="12"/>
        <rFont val="HGSｺﾞｼｯｸM"/>
        <family val="3"/>
        <charset val="128"/>
      </rPr>
      <t>※申込・送金とも必着</t>
    </r>
    <rPh sb="15" eb="16">
      <t>ド</t>
    </rPh>
    <phoneticPr fontId="2"/>
  </si>
  <si>
    <t>大会当日のケガ等は、各自の責任において処理願います。　※スポーツ1日保険には加入します</t>
    <phoneticPr fontId="2"/>
  </si>
  <si>
    <t>2025（令和7）年度日本バドミントン協会に三重県社会人クラブ連盟から登録する者。</t>
    <rPh sb="5" eb="7">
      <t>レイワ</t>
    </rPh>
    <rPh sb="11" eb="13">
      <t>ニホン</t>
    </rPh>
    <rPh sb="22" eb="25">
      <t>ミエケン</t>
    </rPh>
    <rPh sb="25" eb="27">
      <t>シャカイ</t>
    </rPh>
    <rPh sb="27" eb="28">
      <t>ジン</t>
    </rPh>
    <rPh sb="31" eb="33">
      <t>レンメイ</t>
    </rPh>
    <phoneticPr fontId="2"/>
  </si>
  <si>
    <t>▲FOXクラブ、泊山クラブ、Pena Branca、ガチョウ倶楽部、AZ’</t>
    <phoneticPr fontId="2"/>
  </si>
  <si>
    <t>TEAM伊賀、FUKUROU、有田B.C、Free Smile、東員クラブ、向日葵</t>
    <phoneticPr fontId="2"/>
  </si>
  <si>
    <t>※できる限り選手として参加しない方の協力をお願いします</t>
    <phoneticPr fontId="2"/>
  </si>
  <si>
    <t>※▲のクラブは前回従事していないペナルティとして3名以上を派遣してください</t>
    <rPh sb="7" eb="9">
      <t>ゼンカイ</t>
    </rPh>
    <rPh sb="9" eb="11">
      <t>ジュウジ</t>
    </rPh>
    <rPh sb="25" eb="26">
      <t>メイ</t>
    </rPh>
    <rPh sb="26" eb="28">
      <t>イジョウ</t>
    </rPh>
    <rPh sb="29" eb="31">
      <t>ハケン</t>
    </rPh>
    <phoneticPr fontId="2"/>
  </si>
  <si>
    <t>※各クラブ最低2名以上は本部に常駐してください（人数が足りない場合は連盟へ相談ください）</t>
    <rPh sb="1" eb="2">
      <t>カク</t>
    </rPh>
    <rPh sb="5" eb="7">
      <t>サイテイ</t>
    </rPh>
    <rPh sb="8" eb="9">
      <t>メイ</t>
    </rPh>
    <rPh sb="9" eb="11">
      <t>イジョウ</t>
    </rPh>
    <rPh sb="12" eb="14">
      <t>ホンブ</t>
    </rPh>
    <rPh sb="15" eb="17">
      <t>ジョウチュウ</t>
    </rPh>
    <rPh sb="24" eb="26">
      <t>ニンズウ</t>
    </rPh>
    <rPh sb="27" eb="28">
      <t>タ</t>
    </rPh>
    <rPh sb="31" eb="33">
      <t>バアイ</t>
    </rPh>
    <rPh sb="34" eb="36">
      <t>レンメイ</t>
    </rPh>
    <rPh sb="37" eb="39">
      <t>ソウダン</t>
    </rPh>
    <phoneticPr fontId="2"/>
  </si>
  <si>
    <t>※2025（令和7）年度の全国社会人クラブ大会（個人戦）推薦者は推薦種目への出場は不可</t>
    <rPh sb="28" eb="31">
      <t>スイセンシャ</t>
    </rPh>
    <rPh sb="32" eb="34">
      <t>スイセン</t>
    </rPh>
    <rPh sb="34" eb="36">
      <t>シュモク</t>
    </rPh>
    <rPh sb="38" eb="40">
      <t>シュツジョウ</t>
    </rPh>
    <rPh sb="41" eb="43">
      <t>フカ</t>
    </rPh>
    <phoneticPr fontId="2"/>
  </si>
  <si>
    <t>2025（令和7）年1月26日（日）　午前9時00分～　ダブルス</t>
    <rPh sb="14" eb="15">
      <t>ニチ</t>
    </rPh>
    <rPh sb="16" eb="17">
      <t>ニチ</t>
    </rPh>
    <phoneticPr fontId="2"/>
  </si>
  <si>
    <t>2025（令和7）年1月25日（土）　午前9時00分～　シングルス・ミックス</t>
    <rPh sb="14" eb="15">
      <t>ニチ</t>
    </rPh>
    <rPh sb="16" eb="1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</si>
</sst>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yyyy/mm/dd"/>
    <numFmt numFmtId="178" formatCode="#,##0&quot;円&quot;"/>
    <numFmt numFmtId="179" formatCode="&quot;計&quot;\ \ #,##0&quot;円&quot;"/>
    <numFmt numFmtId="180" formatCode="&quot;合計&quot;\ \ #,##0&quot;円&quot;"/>
  </numFmts>
  <fonts count="28"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9"/>
      <color theme="1"/>
      <name val="ＭＳ Ｐゴシック"/>
      <family val="3"/>
      <charset val="128"/>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u/>
      <sz val="11"/>
      <color theme="10"/>
      <name val="ＭＳ Ｐゴシック"/>
      <family val="3"/>
      <charset val="128"/>
    </font>
    <font>
      <b/>
      <sz val="11"/>
      <color theme="1"/>
      <name val="HG丸ｺﾞｼｯｸM-PRO"/>
      <family val="3"/>
      <charset val="128"/>
    </font>
    <font>
      <b/>
      <sz val="14"/>
      <color theme="1"/>
      <name val="HG丸ｺﾞｼｯｸM-PRO"/>
      <family val="3"/>
      <charset val="128"/>
    </font>
    <font>
      <sz val="12"/>
      <name val="HGSｺﾞｼｯｸM"/>
      <family val="3"/>
      <charset val="128"/>
    </font>
    <font>
      <sz val="10"/>
      <name val="HGSｺﾞｼｯｸM"/>
      <family val="3"/>
      <charset val="128"/>
    </font>
    <font>
      <sz val="11"/>
      <color rgb="FFFF0000"/>
      <name val="HG丸ｺﾞｼｯｸM-PRO"/>
      <family val="3"/>
      <charset val="128"/>
    </font>
    <font>
      <sz val="11"/>
      <name val="HGSｺﾞｼｯｸM"/>
      <family val="3"/>
      <charset val="128"/>
    </font>
    <font>
      <sz val="16"/>
      <name val="HGSｺﾞｼｯｸM"/>
      <family val="3"/>
      <charset val="128"/>
    </font>
    <font>
      <b/>
      <sz val="11"/>
      <name val="HGSｺﾞｼｯｸM"/>
      <family val="3"/>
      <charset val="128"/>
    </font>
    <font>
      <b/>
      <sz val="11"/>
      <name val="ＭＳ Ｐゴシック"/>
      <family val="3"/>
      <charset val="128"/>
    </font>
    <font>
      <b/>
      <sz val="9"/>
      <color theme="1"/>
      <name val="HG丸ｺﾞｼｯｸM-PRO"/>
      <family val="3"/>
      <charset val="128"/>
    </font>
    <font>
      <sz val="11"/>
      <name val="ＭＳ Ｐゴシック"/>
      <family val="3"/>
      <charset val="128"/>
    </font>
    <font>
      <b/>
      <sz val="20"/>
      <color theme="1"/>
      <name val="HG丸ｺﾞｼｯｸM-PRO"/>
      <family val="3"/>
      <charset val="128"/>
    </font>
    <font>
      <b/>
      <sz val="16"/>
      <color theme="1"/>
      <name val="HG丸ｺﾞｼｯｸM-PRO"/>
      <family val="3"/>
      <charset val="128"/>
    </font>
    <font>
      <b/>
      <sz val="9"/>
      <color indexed="81"/>
      <name val="ＭＳ Ｐゴシック"/>
      <family val="3"/>
      <charset val="128"/>
    </font>
    <font>
      <b/>
      <sz val="14"/>
      <name val="ＭＳ Ｐゴシック"/>
      <family val="3"/>
      <charset val="128"/>
    </font>
    <font>
      <sz val="14"/>
      <color theme="10"/>
      <name val="ＭＳ Ｐゴシック"/>
      <family val="3"/>
      <charset val="128"/>
    </font>
    <font>
      <sz val="14"/>
      <color theme="1"/>
      <name val="游ゴシック"/>
      <family val="3"/>
      <charset val="128"/>
      <scheme val="minor"/>
    </font>
    <font>
      <b/>
      <sz val="14"/>
      <name val="HG丸ｺﾞｼｯｸM-PRO"/>
      <family val="3"/>
      <charset val="128"/>
    </font>
    <font>
      <b/>
      <sz val="12"/>
      <name val="HGSｺﾞｼｯｸM"/>
      <family val="3"/>
      <charset val="128"/>
    </font>
    <font>
      <b/>
      <sz val="14"/>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4">
    <xf numFmtId="0" fontId="0" fillId="0" borderId="0"/>
    <xf numFmtId="0" fontId="1" fillId="0" borderId="0">
      <alignment vertical="center"/>
    </xf>
    <xf numFmtId="0" fontId="7"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90">
    <xf numFmtId="0" fontId="0" fillId="0" borderId="0" xfId="0"/>
    <xf numFmtId="0" fontId="5" fillId="0" borderId="0" xfId="1" applyFont="1">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vertical="top"/>
    </xf>
    <xf numFmtId="0" fontId="5" fillId="0" borderId="0" xfId="1" applyFont="1" applyAlignment="1">
      <alignment horizontal="left" vertical="top"/>
    </xf>
    <xf numFmtId="0" fontId="13" fillId="0" borderId="0" xfId="0" applyFont="1" applyAlignment="1">
      <alignment vertical="top"/>
    </xf>
    <xf numFmtId="0" fontId="10" fillId="0" borderId="0" xfId="0" applyFont="1" applyAlignment="1">
      <alignment vertical="top"/>
    </xf>
    <xf numFmtId="0" fontId="10" fillId="0" borderId="0" xfId="0" applyFont="1" applyAlignment="1">
      <alignment horizontal="right" vertical="top"/>
    </xf>
    <xf numFmtId="49" fontId="13" fillId="0" borderId="0" xfId="0" applyNumberFormat="1" applyFont="1" applyAlignment="1">
      <alignment horizontal="right" vertical="top"/>
    </xf>
    <xf numFmtId="0" fontId="13" fillId="0" borderId="0" xfId="0" applyFont="1" applyAlignment="1">
      <alignment horizontal="distributed" vertical="top"/>
    </xf>
    <xf numFmtId="0" fontId="13" fillId="0" borderId="0" xfId="0" applyFont="1" applyAlignment="1">
      <alignment horizontal="left" vertical="top"/>
    </xf>
    <xf numFmtId="0" fontId="13" fillId="0" borderId="0" xfId="0" applyFont="1" applyAlignment="1">
      <alignment horizontal="center" vertical="top"/>
    </xf>
    <xf numFmtId="0" fontId="13" fillId="0" borderId="0" xfId="0" applyFont="1" applyAlignment="1">
      <alignment horizontal="right" vertical="top"/>
    </xf>
    <xf numFmtId="0" fontId="11" fillId="0" borderId="0" xfId="0" applyFont="1" applyAlignment="1">
      <alignment vertical="top"/>
    </xf>
    <xf numFmtId="49" fontId="13" fillId="0" borderId="0" xfId="0" applyNumberFormat="1" applyFont="1" applyAlignment="1">
      <alignment horizontal="center" vertical="top"/>
    </xf>
    <xf numFmtId="176" fontId="10" fillId="0" borderId="0" xfId="0" applyNumberFormat="1" applyFont="1" applyAlignment="1">
      <alignment vertical="top"/>
    </xf>
    <xf numFmtId="0" fontId="15" fillId="0" borderId="0" xfId="0" applyFont="1" applyAlignment="1">
      <alignment vertical="top"/>
    </xf>
    <xf numFmtId="0" fontId="16" fillId="0" borderId="0" xfId="0" applyFont="1"/>
    <xf numFmtId="0" fontId="16" fillId="0" borderId="1" xfId="0" applyFont="1" applyBorder="1"/>
    <xf numFmtId="0" fontId="0" fillId="0" borderId="1" xfId="0" applyBorder="1"/>
    <xf numFmtId="0" fontId="5" fillId="0" borderId="1" xfId="1" applyFont="1" applyBorder="1" applyAlignment="1">
      <alignment horizontal="center" vertical="center"/>
    </xf>
    <xf numFmtId="0" fontId="17" fillId="0" borderId="1"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1" applyFont="1" applyFill="1" applyBorder="1" applyAlignment="1">
      <alignment horizontal="center" vertical="center"/>
    </xf>
    <xf numFmtId="0" fontId="5" fillId="2" borderId="0" xfId="1" applyFont="1" applyFill="1" applyAlignment="1">
      <alignment horizontal="left" vertical="center"/>
    </xf>
    <xf numFmtId="0" fontId="5" fillId="2" borderId="0" xfId="1" applyFont="1" applyFill="1">
      <alignment vertical="center"/>
    </xf>
    <xf numFmtId="0" fontId="5" fillId="2" borderId="1" xfId="1" applyFont="1" applyFill="1" applyBorder="1">
      <alignment vertical="center"/>
    </xf>
    <xf numFmtId="0" fontId="5" fillId="2" borderId="1" xfId="1" applyFont="1" applyFill="1" applyBorder="1" applyAlignment="1">
      <alignment horizontal="right" vertical="center"/>
    </xf>
    <xf numFmtId="0" fontId="5" fillId="2" borderId="1" xfId="1" applyFont="1" applyFill="1" applyBorder="1" applyAlignment="1">
      <alignment vertical="center" shrinkToFit="1"/>
    </xf>
    <xf numFmtId="177" fontId="5" fillId="2" borderId="1" xfId="1" applyNumberFormat="1" applyFont="1" applyFill="1" applyBorder="1" applyAlignment="1">
      <alignment horizontal="center" vertical="center"/>
    </xf>
    <xf numFmtId="49" fontId="5" fillId="2" borderId="1" xfId="1" applyNumberFormat="1" applyFont="1" applyFill="1" applyBorder="1" applyAlignment="1">
      <alignment horizontal="left" vertical="center"/>
    </xf>
    <xf numFmtId="0" fontId="5" fillId="2" borderId="1" xfId="1" applyFont="1" applyFill="1" applyBorder="1" applyAlignment="1">
      <alignment horizontal="center" vertical="center" shrinkToFit="1"/>
    </xf>
    <xf numFmtId="0" fontId="5" fillId="0" borderId="1" xfId="1" applyFont="1" applyBorder="1">
      <alignment vertical="center"/>
    </xf>
    <xf numFmtId="0" fontId="5" fillId="0" borderId="1" xfId="1" applyFont="1" applyBorder="1" applyAlignment="1">
      <alignment horizontal="right" vertical="center"/>
    </xf>
    <xf numFmtId="0" fontId="5" fillId="0" borderId="1" xfId="1" applyFont="1" applyBorder="1" applyAlignment="1">
      <alignment vertical="center" shrinkToFit="1"/>
    </xf>
    <xf numFmtId="177" fontId="5" fillId="0" borderId="1" xfId="1" applyNumberFormat="1" applyFont="1" applyBorder="1" applyAlignment="1">
      <alignment horizontal="center" vertical="center"/>
    </xf>
    <xf numFmtId="49" fontId="5" fillId="0" borderId="1" xfId="1" applyNumberFormat="1" applyFont="1" applyBorder="1" applyAlignment="1">
      <alignment horizontal="left" vertical="center"/>
    </xf>
    <xf numFmtId="0" fontId="5" fillId="0" borderId="1" xfId="1" applyFont="1" applyBorder="1" applyAlignment="1">
      <alignment horizontal="center" vertical="center" shrinkToFit="1"/>
    </xf>
    <xf numFmtId="0" fontId="8" fillId="0" borderId="11" xfId="1" applyFont="1" applyBorder="1">
      <alignment vertical="center"/>
    </xf>
    <xf numFmtId="0" fontId="8" fillId="0" borderId="0" xfId="1" applyFont="1">
      <alignment vertical="center"/>
    </xf>
    <xf numFmtId="0" fontId="8" fillId="0" borderId="13" xfId="1" applyFont="1" applyBorder="1">
      <alignment vertical="center"/>
    </xf>
    <xf numFmtId="49" fontId="23" fillId="0" borderId="0" xfId="2" applyNumberFormat="1" applyFont="1" applyAlignment="1">
      <alignment horizontal="left" vertical="center"/>
    </xf>
    <xf numFmtId="0" fontId="9" fillId="0" borderId="1" xfId="1" applyFont="1" applyBorder="1" applyAlignment="1">
      <alignment horizontal="center" vertical="center"/>
    </xf>
    <xf numFmtId="0" fontId="20" fillId="0" borderId="0" xfId="1" applyFont="1" applyAlignment="1">
      <alignment vertical="top"/>
    </xf>
    <xf numFmtId="0" fontId="19" fillId="0" borderId="0" xfId="1" applyFont="1" applyAlignment="1"/>
    <xf numFmtId="0" fontId="24" fillId="0" borderId="0" xfId="1" applyFont="1">
      <alignment vertical="center"/>
    </xf>
    <xf numFmtId="0" fontId="6" fillId="3" borderId="3" xfId="1" applyFont="1" applyFill="1" applyBorder="1" applyAlignment="1">
      <alignment horizontal="right" vertical="center"/>
    </xf>
    <xf numFmtId="179" fontId="6" fillId="3" borderId="4" xfId="3" applyNumberFormat="1" applyFont="1" applyFill="1" applyBorder="1" applyAlignment="1">
      <alignment horizontal="left" vertical="center"/>
    </xf>
    <xf numFmtId="0" fontId="6" fillId="3" borderId="3" xfId="1" applyFont="1" applyFill="1" applyBorder="1" applyAlignment="1">
      <alignment horizontal="center" vertical="center"/>
    </xf>
    <xf numFmtId="0" fontId="6" fillId="3" borderId="3" xfId="1" applyFont="1" applyFill="1" applyBorder="1">
      <alignment vertical="center"/>
    </xf>
    <xf numFmtId="178" fontId="6" fillId="3" borderId="2" xfId="3" applyNumberFormat="1" applyFont="1" applyFill="1" applyBorder="1" applyAlignment="1">
      <alignment vertical="center"/>
    </xf>
    <xf numFmtId="0" fontId="13" fillId="0" borderId="0" xfId="0" applyFont="1" applyAlignment="1">
      <alignment vertical="center"/>
    </xf>
    <xf numFmtId="0" fontId="27" fillId="0" borderId="0" xfId="0" applyFont="1" applyAlignment="1">
      <alignment horizontal="left" vertical="center"/>
    </xf>
    <xf numFmtId="49" fontId="13" fillId="0" borderId="0" xfId="0" applyNumberFormat="1" applyFont="1" applyAlignment="1">
      <alignment horizontal="center" vertical="top"/>
    </xf>
    <xf numFmtId="176" fontId="10" fillId="0" borderId="0" xfId="0" applyNumberFormat="1" applyFont="1" applyAlignment="1">
      <alignment horizontal="right" vertical="top"/>
    </xf>
    <xf numFmtId="0" fontId="10" fillId="0" borderId="0" xfId="0" applyFont="1" applyAlignment="1">
      <alignment horizontal="right" vertical="top"/>
    </xf>
    <xf numFmtId="0" fontId="14" fillId="0" borderId="0" xfId="0" applyFont="1" applyAlignment="1">
      <alignment horizontal="center" vertical="top" shrinkToFit="1"/>
    </xf>
    <xf numFmtId="0" fontId="13" fillId="0" borderId="0" xfId="0" applyFont="1" applyAlignment="1">
      <alignment horizontal="distributed" vertical="top"/>
    </xf>
    <xf numFmtId="49" fontId="13" fillId="0" borderId="0" xfId="0" applyNumberFormat="1" applyFont="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center" vertical="center" wrapTex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180" fontId="25" fillId="3" borderId="5" xfId="1" applyNumberFormat="1" applyFont="1" applyFill="1" applyBorder="1" applyAlignment="1">
      <alignment horizontal="center" vertical="center" wrapText="1"/>
    </xf>
    <xf numFmtId="180" fontId="25" fillId="3" borderId="6" xfId="1" applyNumberFormat="1" applyFont="1" applyFill="1" applyBorder="1" applyAlignment="1">
      <alignment horizontal="center" vertical="center" wrapText="1"/>
    </xf>
    <xf numFmtId="180" fontId="25" fillId="3" borderId="12" xfId="1" applyNumberFormat="1" applyFont="1" applyFill="1" applyBorder="1" applyAlignment="1">
      <alignment horizontal="center" vertical="center" wrapText="1"/>
    </xf>
    <xf numFmtId="180" fontId="25" fillId="3" borderId="9" xfId="1" applyNumberFormat="1" applyFont="1" applyFill="1" applyBorder="1" applyAlignment="1">
      <alignment horizontal="center" vertical="center" wrapText="1"/>
    </xf>
    <xf numFmtId="180" fontId="25" fillId="3" borderId="7" xfId="1" applyNumberFormat="1" applyFont="1" applyFill="1" applyBorder="1" applyAlignment="1">
      <alignment horizontal="center" vertical="center" wrapText="1"/>
    </xf>
    <xf numFmtId="180" fontId="25" fillId="3" borderId="8" xfId="1" applyNumberFormat="1" applyFont="1" applyFill="1" applyBorder="1" applyAlignment="1">
      <alignment horizontal="center" vertical="center" wrapText="1"/>
    </xf>
    <xf numFmtId="0" fontId="22" fillId="0" borderId="0" xfId="1" applyFont="1" applyAlignment="1">
      <alignment horizontal="center" vertical="center"/>
    </xf>
    <xf numFmtId="0" fontId="6" fillId="0" borderId="2" xfId="1" applyFont="1" applyBorder="1" applyAlignment="1">
      <alignment horizontal="left" vertical="center" indent="1"/>
    </xf>
    <xf numFmtId="0" fontId="6" fillId="0" borderId="3" xfId="1" applyFont="1" applyBorder="1" applyAlignment="1">
      <alignment horizontal="left" vertical="center" indent="1"/>
    </xf>
    <xf numFmtId="0" fontId="9" fillId="0" borderId="5" xfId="1" applyFont="1" applyBorder="1" applyAlignment="1">
      <alignment horizontal="center" vertical="center" textRotation="255"/>
    </xf>
    <xf numFmtId="0" fontId="9" fillId="0" borderId="12" xfId="1" applyFont="1" applyBorder="1" applyAlignment="1">
      <alignment horizontal="center" vertical="center" textRotation="255"/>
    </xf>
    <xf numFmtId="0" fontId="9" fillId="0" borderId="7" xfId="1" applyFont="1" applyBorder="1" applyAlignment="1">
      <alignment horizontal="center" vertical="center" textRotation="255"/>
    </xf>
    <xf numFmtId="0" fontId="6" fillId="0" borderId="1" xfId="1" applyFont="1" applyBorder="1" applyAlignment="1">
      <alignment horizontal="left" vertical="center" indent="1"/>
    </xf>
    <xf numFmtId="0" fontId="6" fillId="0" borderId="10" xfId="1" applyFont="1" applyBorder="1" applyAlignment="1">
      <alignment horizontal="left" vertical="center" indent="1"/>
    </xf>
    <xf numFmtId="0" fontId="6" fillId="0" borderId="7" xfId="1" applyFont="1" applyBorder="1" applyAlignment="1">
      <alignment horizontal="left" vertical="center" indent="1"/>
    </xf>
    <xf numFmtId="0" fontId="6" fillId="0" borderId="13" xfId="1" applyFont="1" applyBorder="1" applyAlignment="1">
      <alignment horizontal="left" vertical="center" indent="1"/>
    </xf>
    <xf numFmtId="0" fontId="6" fillId="0" borderId="8" xfId="1" applyFont="1" applyBorder="1" applyAlignment="1">
      <alignment horizontal="left" vertical="center" indent="1"/>
    </xf>
    <xf numFmtId="0" fontId="6" fillId="0" borderId="3" xfId="1" applyFont="1" applyBorder="1" applyAlignment="1">
      <alignment horizontal="left" vertical="center" indent="1" shrinkToFit="1"/>
    </xf>
    <xf numFmtId="0" fontId="6" fillId="0" borderId="4" xfId="1" applyFont="1" applyBorder="1" applyAlignment="1">
      <alignment horizontal="left" vertical="center" indent="1"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10" xfId="1" applyFont="1" applyBorder="1" applyAlignment="1">
      <alignment horizontal="center" vertical="center"/>
    </xf>
  </cellXfs>
  <cellStyles count="4">
    <cellStyle name="ハイパーリンク 2" xfId="2" xr:uid="{00000000-0005-0000-0000-000000000000}"/>
    <cellStyle name="桁区切り" xfId="3"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mie_syakaijincbad@yahoo.co.j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6"/>
  <sheetViews>
    <sheetView showGridLines="0" view="pageBreakPreview" topLeftCell="A49" zoomScaleNormal="100" zoomScaleSheetLayoutView="100" workbookViewId="0">
      <selection activeCell="AK8" sqref="AK8"/>
    </sheetView>
  </sheetViews>
  <sheetFormatPr defaultColWidth="2.77734375" defaultRowHeight="14.4" x14ac:dyDescent="0.2"/>
  <cols>
    <col min="1" max="12" width="2.77734375" style="7"/>
    <col min="13" max="16384" width="2.77734375" style="6"/>
  </cols>
  <sheetData>
    <row r="1" spans="1:44" x14ac:dyDescent="0.2">
      <c r="M1" s="7"/>
      <c r="N1" s="7"/>
      <c r="O1" s="7"/>
      <c r="P1" s="7"/>
      <c r="Q1" s="7"/>
      <c r="R1" s="7"/>
      <c r="S1" s="7"/>
      <c r="T1" s="7"/>
      <c r="U1" s="7"/>
      <c r="V1" s="7"/>
      <c r="W1" s="7"/>
      <c r="X1" s="7"/>
      <c r="Y1" s="7"/>
      <c r="Z1" s="7"/>
      <c r="AA1" s="7"/>
      <c r="AB1" s="7"/>
      <c r="AC1" s="7"/>
      <c r="AD1" s="7"/>
      <c r="AE1" s="7"/>
      <c r="AF1" s="7"/>
      <c r="AG1" s="7"/>
      <c r="AH1" s="7"/>
      <c r="AI1" s="7"/>
      <c r="AJ1" s="56">
        <v>45639</v>
      </c>
      <c r="AK1" s="56"/>
      <c r="AL1" s="56"/>
      <c r="AM1" s="56"/>
      <c r="AN1" s="56"/>
      <c r="AO1" s="56"/>
      <c r="AP1" s="56"/>
      <c r="AQ1" s="56"/>
      <c r="AR1" s="16"/>
    </row>
    <row r="2" spans="1:44" x14ac:dyDescent="0.2">
      <c r="A2" s="7" t="s">
        <v>19</v>
      </c>
      <c r="N2" s="8"/>
      <c r="O2" s="8"/>
      <c r="P2" s="8"/>
      <c r="Q2" s="8"/>
      <c r="R2" s="7"/>
      <c r="S2" s="7"/>
      <c r="T2" s="7"/>
      <c r="U2" s="7"/>
      <c r="V2" s="7"/>
      <c r="W2" s="7"/>
      <c r="X2" s="7"/>
      <c r="Y2" s="7"/>
      <c r="Z2" s="7"/>
      <c r="AA2" s="7"/>
      <c r="AB2" s="7"/>
      <c r="AC2" s="7"/>
      <c r="AD2" s="7"/>
      <c r="AE2" s="7"/>
      <c r="AF2" s="7"/>
      <c r="AG2" s="7"/>
      <c r="AH2" s="7"/>
      <c r="AI2" s="7"/>
      <c r="AJ2" s="7"/>
      <c r="AK2" s="7"/>
      <c r="AL2" s="7"/>
      <c r="AM2" s="7"/>
      <c r="AN2" s="7"/>
      <c r="AO2" s="7"/>
      <c r="AP2" s="7"/>
      <c r="AQ2" s="7"/>
    </row>
    <row r="3" spans="1:44" x14ac:dyDescent="0.2">
      <c r="M3" s="7"/>
      <c r="N3" s="7"/>
      <c r="O3" s="7"/>
      <c r="P3" s="7"/>
      <c r="Q3" s="7"/>
      <c r="R3" s="7"/>
      <c r="S3" s="7"/>
      <c r="T3" s="7"/>
      <c r="U3" s="57" t="s">
        <v>2</v>
      </c>
      <c r="V3" s="57"/>
      <c r="W3" s="57"/>
      <c r="X3" s="57"/>
      <c r="Y3" s="57"/>
      <c r="Z3" s="57"/>
      <c r="AA3" s="57"/>
      <c r="AB3" s="57"/>
      <c r="AC3" s="57"/>
      <c r="AD3" s="57"/>
      <c r="AE3" s="57"/>
      <c r="AF3" s="57"/>
      <c r="AG3" s="57"/>
      <c r="AH3" s="57"/>
      <c r="AI3" s="57"/>
      <c r="AJ3" s="57"/>
      <c r="AK3" s="57"/>
      <c r="AL3" s="57"/>
      <c r="AM3" s="57"/>
      <c r="AN3" s="57"/>
      <c r="AO3" s="57"/>
      <c r="AP3" s="57"/>
      <c r="AQ3" s="57"/>
    </row>
    <row r="4" spans="1:44" x14ac:dyDescent="0.2">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8"/>
    </row>
    <row r="5" spans="1:44" ht="19.2" x14ac:dyDescent="0.2">
      <c r="A5" s="58" t="s">
        <v>135</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row>
    <row r="6" spans="1:44" ht="19.2" x14ac:dyDescent="0.2">
      <c r="A6" s="58" t="s">
        <v>136</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row>
    <row r="7" spans="1:44" ht="13.2" x14ac:dyDescent="0.2">
      <c r="A7" s="6"/>
      <c r="B7" s="6"/>
      <c r="C7" s="6"/>
      <c r="D7" s="6"/>
      <c r="E7" s="6"/>
      <c r="F7" s="6"/>
      <c r="G7" s="6"/>
      <c r="H7" s="6"/>
      <c r="I7" s="6"/>
      <c r="J7" s="6"/>
      <c r="K7" s="6"/>
      <c r="L7" s="6"/>
    </row>
    <row r="8" spans="1:44" ht="13.2" x14ac:dyDescent="0.2">
      <c r="A8" s="55" t="s">
        <v>20</v>
      </c>
      <c r="B8" s="55"/>
      <c r="C8" s="59" t="s">
        <v>35</v>
      </c>
      <c r="D8" s="59"/>
      <c r="E8" s="59"/>
      <c r="F8" s="59"/>
      <c r="G8" s="59"/>
      <c r="H8" s="9"/>
      <c r="I8" s="9"/>
      <c r="J8" s="6" t="s">
        <v>14</v>
      </c>
      <c r="K8" s="6"/>
      <c r="L8" s="6"/>
    </row>
    <row r="9" spans="1:44" ht="13.2" x14ac:dyDescent="0.2">
      <c r="A9" s="55" t="s">
        <v>21</v>
      </c>
      <c r="B9" s="55"/>
      <c r="C9" s="59" t="s">
        <v>38</v>
      </c>
      <c r="D9" s="59"/>
      <c r="E9" s="59"/>
      <c r="F9" s="59"/>
      <c r="G9" s="59"/>
      <c r="H9" s="9"/>
      <c r="I9" s="9"/>
      <c r="J9" s="6" t="s">
        <v>185</v>
      </c>
      <c r="K9" s="6"/>
      <c r="L9" s="6"/>
    </row>
    <row r="10" spans="1:44" ht="13.2" x14ac:dyDescent="0.2">
      <c r="A10" s="9"/>
      <c r="B10" s="9"/>
      <c r="C10" s="9"/>
      <c r="D10" s="9"/>
      <c r="E10" s="9"/>
      <c r="F10" s="9"/>
      <c r="G10" s="9"/>
      <c r="H10" s="9"/>
      <c r="I10" s="9"/>
      <c r="J10" s="6" t="s">
        <v>184</v>
      </c>
      <c r="K10" s="6"/>
      <c r="L10" s="11"/>
      <c r="M10" s="11"/>
      <c r="N10" s="11"/>
      <c r="O10" s="11"/>
      <c r="P10" s="11"/>
      <c r="Q10" s="11"/>
      <c r="R10" s="11"/>
      <c r="S10" s="11"/>
      <c r="T10" s="11"/>
      <c r="U10" s="11"/>
      <c r="V10" s="11"/>
      <c r="W10" s="11"/>
      <c r="X10" s="11"/>
      <c r="Y10" s="11"/>
      <c r="Z10" s="11"/>
      <c r="AA10" s="11"/>
      <c r="AB10" s="11"/>
      <c r="AC10" s="11"/>
      <c r="AI10" s="11"/>
      <c r="AJ10" s="11"/>
      <c r="AK10" s="11"/>
      <c r="AL10" s="11"/>
      <c r="AM10" s="11"/>
      <c r="AN10" s="11"/>
      <c r="AO10" s="11"/>
      <c r="AP10" s="11"/>
    </row>
    <row r="11" spans="1:44" ht="13.2" x14ac:dyDescent="0.2">
      <c r="A11" s="55" t="s">
        <v>22</v>
      </c>
      <c r="B11" s="55"/>
      <c r="C11" s="59" t="s">
        <v>36</v>
      </c>
      <c r="D11" s="59"/>
      <c r="E11" s="59"/>
      <c r="F11" s="59"/>
      <c r="G11" s="59"/>
      <c r="H11" s="9"/>
      <c r="I11" s="9"/>
      <c r="J11" s="6" t="s">
        <v>15</v>
      </c>
      <c r="K11" s="6"/>
      <c r="L11" s="6"/>
    </row>
    <row r="12" spans="1:44" ht="13.2" x14ac:dyDescent="0.2">
      <c r="A12" s="55" t="s">
        <v>23</v>
      </c>
      <c r="B12" s="55"/>
      <c r="C12" s="59" t="s">
        <v>37</v>
      </c>
      <c r="D12" s="59"/>
      <c r="E12" s="59"/>
      <c r="F12" s="59"/>
      <c r="G12" s="59"/>
      <c r="H12" s="9"/>
      <c r="I12" s="9"/>
      <c r="J12" s="6" t="s">
        <v>39</v>
      </c>
      <c r="K12" s="6"/>
      <c r="L12" s="6"/>
    </row>
    <row r="13" spans="1:44" x14ac:dyDescent="0.2">
      <c r="A13" s="9"/>
      <c r="B13" s="9"/>
      <c r="C13" s="9"/>
      <c r="D13" s="9"/>
      <c r="E13" s="9"/>
      <c r="F13" s="9"/>
      <c r="G13" s="9"/>
      <c r="H13" s="9"/>
      <c r="I13" s="9"/>
      <c r="J13" s="9"/>
      <c r="K13" s="6" t="s">
        <v>3</v>
      </c>
    </row>
    <row r="14" spans="1:44" x14ac:dyDescent="0.2">
      <c r="A14" s="9"/>
      <c r="B14" s="9"/>
      <c r="C14" s="9"/>
      <c r="D14" s="9"/>
      <c r="E14" s="9"/>
      <c r="F14" s="9"/>
      <c r="G14" s="9"/>
      <c r="H14" s="9"/>
      <c r="I14" s="9"/>
      <c r="J14" s="9"/>
      <c r="K14" s="6" t="s">
        <v>67</v>
      </c>
    </row>
    <row r="15" spans="1:44" x14ac:dyDescent="0.2">
      <c r="A15" s="9"/>
      <c r="B15" s="9"/>
      <c r="C15" s="9"/>
      <c r="D15" s="9"/>
      <c r="E15" s="9"/>
      <c r="F15" s="9"/>
      <c r="G15" s="9"/>
      <c r="H15" s="9"/>
      <c r="I15" s="9"/>
      <c r="J15" s="9"/>
      <c r="K15" s="6" t="s">
        <v>68</v>
      </c>
    </row>
    <row r="16" spans="1:44" x14ac:dyDescent="0.2">
      <c r="A16" s="9"/>
      <c r="B16" s="9"/>
      <c r="C16" s="9"/>
      <c r="D16" s="9"/>
      <c r="E16" s="9"/>
      <c r="F16" s="9"/>
      <c r="G16" s="9"/>
      <c r="H16" s="9"/>
      <c r="I16" s="9"/>
      <c r="J16" s="9"/>
      <c r="K16" s="6" t="s">
        <v>69</v>
      </c>
    </row>
    <row r="17" spans="1:12" ht="13.2" x14ac:dyDescent="0.2">
      <c r="A17" s="9"/>
      <c r="B17" s="9"/>
      <c r="C17" s="9"/>
      <c r="D17" s="9"/>
      <c r="E17" s="9"/>
      <c r="F17" s="9"/>
      <c r="G17" s="9"/>
      <c r="H17" s="9"/>
      <c r="I17" s="9"/>
      <c r="J17" s="6" t="s">
        <v>17</v>
      </c>
      <c r="K17" s="6"/>
      <c r="L17" s="6"/>
    </row>
    <row r="18" spans="1:12" ht="13.2" x14ac:dyDescent="0.2">
      <c r="A18" s="9"/>
      <c r="B18" s="9"/>
      <c r="C18" s="9"/>
      <c r="D18" s="9"/>
      <c r="E18" s="9"/>
      <c r="F18" s="9"/>
      <c r="G18" s="9"/>
      <c r="H18" s="9"/>
      <c r="I18" s="9"/>
      <c r="J18" s="6"/>
      <c r="K18" s="6" t="s">
        <v>3</v>
      </c>
      <c r="L18" s="6"/>
    </row>
    <row r="19" spans="1:12" ht="13.2" x14ac:dyDescent="0.2">
      <c r="A19" s="9"/>
      <c r="B19" s="9"/>
      <c r="C19" s="9"/>
      <c r="D19" s="9"/>
      <c r="E19" s="9"/>
      <c r="F19" s="9"/>
      <c r="G19" s="9"/>
      <c r="H19" s="9"/>
      <c r="I19" s="9"/>
      <c r="J19" s="6"/>
      <c r="K19" s="6" t="s">
        <v>67</v>
      </c>
      <c r="L19" s="6"/>
    </row>
    <row r="20" spans="1:12" ht="13.2" x14ac:dyDescent="0.2">
      <c r="A20" s="9"/>
      <c r="B20" s="9"/>
      <c r="C20" s="9"/>
      <c r="D20" s="9"/>
      <c r="E20" s="9"/>
      <c r="F20" s="9"/>
      <c r="G20" s="9"/>
      <c r="H20" s="9"/>
      <c r="I20" s="9"/>
      <c r="J20" s="6"/>
      <c r="K20" s="6" t="s">
        <v>68</v>
      </c>
      <c r="L20" s="6"/>
    </row>
    <row r="21" spans="1:12" ht="13.2" x14ac:dyDescent="0.2">
      <c r="A21" s="9"/>
      <c r="B21" s="9"/>
      <c r="C21" s="9"/>
      <c r="D21" s="9"/>
      <c r="E21" s="9"/>
      <c r="F21" s="9"/>
      <c r="G21" s="9"/>
      <c r="H21" s="9"/>
      <c r="I21" s="9"/>
      <c r="J21" s="6"/>
      <c r="K21" s="6" t="s">
        <v>69</v>
      </c>
      <c r="L21" s="6"/>
    </row>
    <row r="22" spans="1:12" ht="13.2" x14ac:dyDescent="0.2">
      <c r="A22" s="9"/>
      <c r="B22" s="9"/>
      <c r="C22" s="9"/>
      <c r="D22" s="9"/>
      <c r="E22" s="9"/>
      <c r="F22" s="9"/>
      <c r="G22" s="9"/>
      <c r="H22" s="9"/>
      <c r="I22" s="9"/>
      <c r="J22" s="6" t="s">
        <v>40</v>
      </c>
      <c r="K22" s="6"/>
      <c r="L22" s="6"/>
    </row>
    <row r="23" spans="1:12" ht="13.2" x14ac:dyDescent="0.2">
      <c r="A23" s="9"/>
      <c r="B23" s="9"/>
      <c r="C23" s="9"/>
      <c r="D23" s="9"/>
      <c r="E23" s="9"/>
      <c r="F23" s="9"/>
      <c r="G23" s="9"/>
      <c r="H23" s="9"/>
      <c r="I23" s="9"/>
      <c r="J23" s="6"/>
      <c r="K23" s="6" t="s">
        <v>41</v>
      </c>
      <c r="L23" s="6"/>
    </row>
    <row r="24" spans="1:12" ht="13.2" x14ac:dyDescent="0.2">
      <c r="A24" s="9"/>
      <c r="B24" s="9"/>
      <c r="C24" s="9"/>
      <c r="D24" s="9"/>
      <c r="E24" s="9"/>
      <c r="F24" s="9"/>
      <c r="G24" s="9"/>
      <c r="H24" s="9"/>
      <c r="I24" s="9"/>
      <c r="J24" s="6"/>
      <c r="K24" s="6" t="s">
        <v>70</v>
      </c>
      <c r="L24" s="6"/>
    </row>
    <row r="25" spans="1:12" ht="13.2" x14ac:dyDescent="0.2">
      <c r="A25" s="9"/>
      <c r="B25" s="9"/>
      <c r="C25" s="9"/>
      <c r="D25" s="9"/>
      <c r="E25" s="9"/>
      <c r="F25" s="9"/>
      <c r="G25" s="9"/>
      <c r="H25" s="9"/>
      <c r="I25" s="9"/>
      <c r="J25" s="6"/>
      <c r="K25" s="6" t="s">
        <v>71</v>
      </c>
      <c r="L25" s="6"/>
    </row>
    <row r="26" spans="1:12" ht="13.2" x14ac:dyDescent="0.2">
      <c r="A26" s="6"/>
      <c r="B26" s="6"/>
      <c r="C26" s="6"/>
      <c r="D26" s="6"/>
      <c r="E26" s="6"/>
      <c r="F26" s="6"/>
      <c r="G26" s="6"/>
      <c r="H26" s="6"/>
      <c r="I26" s="6"/>
      <c r="J26" s="17" t="s">
        <v>173</v>
      </c>
      <c r="K26" s="6"/>
      <c r="L26" s="6"/>
    </row>
    <row r="27" spans="1:12" ht="13.2" x14ac:dyDescent="0.2">
      <c r="A27" s="55" t="s">
        <v>24</v>
      </c>
      <c r="B27" s="55"/>
      <c r="C27" s="59" t="s">
        <v>76</v>
      </c>
      <c r="D27" s="59"/>
      <c r="E27" s="59"/>
      <c r="F27" s="59"/>
      <c r="G27" s="59"/>
      <c r="H27" s="9"/>
      <c r="I27" s="9"/>
      <c r="J27" s="6" t="s">
        <v>0</v>
      </c>
      <c r="K27" s="6"/>
      <c r="L27" s="6"/>
    </row>
    <row r="28" spans="1:12" ht="13.2" x14ac:dyDescent="0.2">
      <c r="A28" s="55" t="s">
        <v>25</v>
      </c>
      <c r="B28" s="55"/>
      <c r="C28" s="59" t="s">
        <v>77</v>
      </c>
      <c r="D28" s="59"/>
      <c r="E28" s="59"/>
      <c r="F28" s="59"/>
      <c r="G28" s="59"/>
      <c r="H28" s="9"/>
      <c r="I28" s="9"/>
      <c r="J28" s="6" t="s">
        <v>1</v>
      </c>
      <c r="K28" s="6"/>
      <c r="L28" s="6"/>
    </row>
    <row r="29" spans="1:12" ht="14.4" customHeight="1" x14ac:dyDescent="0.2">
      <c r="A29" s="55" t="s">
        <v>26</v>
      </c>
      <c r="B29" s="55"/>
      <c r="C29" s="59" t="s">
        <v>78</v>
      </c>
      <c r="D29" s="59"/>
      <c r="E29" s="59"/>
      <c r="F29" s="59"/>
      <c r="G29" s="59"/>
      <c r="H29" s="9"/>
      <c r="I29" s="9"/>
      <c r="J29" s="55" t="s">
        <v>45</v>
      </c>
      <c r="K29" s="55"/>
      <c r="L29" s="11" t="s">
        <v>50</v>
      </c>
    </row>
    <row r="30" spans="1:12" ht="14.4" customHeight="1" x14ac:dyDescent="0.2">
      <c r="A30" s="15"/>
      <c r="B30" s="15"/>
      <c r="C30" s="10"/>
      <c r="D30" s="10"/>
      <c r="E30" s="10"/>
      <c r="F30" s="10"/>
      <c r="G30" s="10"/>
      <c r="H30" s="9"/>
      <c r="I30" s="9"/>
      <c r="J30" s="15"/>
      <c r="K30" s="15"/>
      <c r="L30" s="6" t="s">
        <v>183</v>
      </c>
    </row>
    <row r="31" spans="1:12" ht="13.2" x14ac:dyDescent="0.2">
      <c r="A31" s="6"/>
      <c r="B31" s="6"/>
      <c r="C31" s="6"/>
      <c r="D31" s="6"/>
      <c r="E31" s="6"/>
      <c r="F31" s="6"/>
      <c r="G31" s="6"/>
      <c r="H31" s="6"/>
      <c r="I31" s="6"/>
      <c r="J31" s="55" t="s">
        <v>46</v>
      </c>
      <c r="K31" s="55"/>
      <c r="L31" s="11" t="s">
        <v>177</v>
      </c>
    </row>
    <row r="32" spans="1:12" ht="14.4" customHeight="1" x14ac:dyDescent="0.2">
      <c r="A32" s="6"/>
      <c r="B32" s="6"/>
      <c r="C32" s="6"/>
      <c r="D32" s="6"/>
      <c r="E32" s="6"/>
      <c r="F32" s="6"/>
      <c r="G32" s="6"/>
      <c r="H32" s="6"/>
      <c r="I32" s="6"/>
      <c r="J32" s="55" t="s">
        <v>47</v>
      </c>
      <c r="K32" s="55"/>
      <c r="L32" s="6" t="s">
        <v>51</v>
      </c>
    </row>
    <row r="33" spans="1:16" ht="13.2" customHeight="1" x14ac:dyDescent="0.2">
      <c r="A33" s="55" t="s">
        <v>27</v>
      </c>
      <c r="B33" s="55"/>
      <c r="C33" s="59" t="s">
        <v>79</v>
      </c>
      <c r="D33" s="59"/>
      <c r="E33" s="59"/>
      <c r="F33" s="59"/>
      <c r="G33" s="59"/>
      <c r="H33" s="9"/>
      <c r="I33" s="9"/>
      <c r="J33" s="55" t="s">
        <v>45</v>
      </c>
      <c r="K33" s="55"/>
      <c r="L33" s="11" t="s">
        <v>84</v>
      </c>
      <c r="P33" s="6" t="s">
        <v>85</v>
      </c>
    </row>
    <row r="34" spans="1:16" ht="13.2" customHeight="1" x14ac:dyDescent="0.2">
      <c r="A34" s="15"/>
      <c r="B34" s="15"/>
      <c r="C34" s="10"/>
      <c r="D34" s="10"/>
      <c r="E34" s="10"/>
      <c r="F34" s="10"/>
      <c r="G34" s="10"/>
      <c r="H34" s="9"/>
      <c r="I34" s="9"/>
      <c r="J34" s="55" t="s">
        <v>46</v>
      </c>
      <c r="K34" s="55"/>
      <c r="L34" s="11" t="s">
        <v>160</v>
      </c>
      <c r="P34" s="6" t="s">
        <v>86</v>
      </c>
    </row>
    <row r="35" spans="1:16" ht="13.2" customHeight="1" x14ac:dyDescent="0.2">
      <c r="A35" s="15"/>
      <c r="B35" s="15"/>
      <c r="C35" s="10"/>
      <c r="D35" s="10"/>
      <c r="E35" s="10"/>
      <c r="F35" s="10"/>
      <c r="G35" s="10"/>
      <c r="H35" s="9"/>
      <c r="I35" s="9"/>
      <c r="J35" s="55" t="s">
        <v>46</v>
      </c>
      <c r="K35" s="55"/>
      <c r="L35" s="11" t="s">
        <v>120</v>
      </c>
      <c r="P35" s="6" t="s">
        <v>86</v>
      </c>
    </row>
    <row r="36" spans="1:16" ht="13.2" customHeight="1" x14ac:dyDescent="0.2">
      <c r="A36" s="55" t="s">
        <v>28</v>
      </c>
      <c r="B36" s="55"/>
      <c r="C36" s="59" t="s">
        <v>80</v>
      </c>
      <c r="D36" s="59"/>
      <c r="E36" s="59"/>
      <c r="F36" s="59"/>
      <c r="G36" s="59"/>
      <c r="H36" s="9"/>
      <c r="I36" s="9"/>
      <c r="J36" s="55" t="s">
        <v>45</v>
      </c>
      <c r="K36" s="55"/>
      <c r="L36" s="11" t="s">
        <v>62</v>
      </c>
      <c r="M36" s="11"/>
      <c r="O36" s="11" t="s">
        <v>44</v>
      </c>
    </row>
    <row r="37" spans="1:16" x14ac:dyDescent="0.2">
      <c r="A37" s="6"/>
      <c r="B37" s="6"/>
      <c r="C37" s="6"/>
      <c r="D37" s="6"/>
      <c r="E37" s="6"/>
      <c r="F37" s="6"/>
      <c r="G37" s="6"/>
      <c r="H37" s="6"/>
      <c r="I37" s="6"/>
      <c r="J37" s="12"/>
      <c r="L37" s="6"/>
      <c r="O37" s="11" t="s">
        <v>72</v>
      </c>
    </row>
    <row r="38" spans="1:16" ht="14.4" customHeight="1" x14ac:dyDescent="0.2">
      <c r="A38" s="6"/>
      <c r="B38" s="6"/>
      <c r="C38" s="6"/>
      <c r="D38" s="6"/>
      <c r="E38" s="6"/>
      <c r="F38" s="6"/>
      <c r="G38" s="6"/>
      <c r="H38" s="6"/>
      <c r="I38" s="6"/>
      <c r="J38" s="55" t="s">
        <v>46</v>
      </c>
      <c r="K38" s="55"/>
      <c r="L38" s="11" t="s">
        <v>63</v>
      </c>
      <c r="M38" s="11"/>
      <c r="O38" s="6" t="s">
        <v>43</v>
      </c>
    </row>
    <row r="39" spans="1:16" x14ac:dyDescent="0.2">
      <c r="A39" s="6"/>
      <c r="B39" s="6"/>
      <c r="C39" s="6"/>
      <c r="D39" s="6"/>
      <c r="E39" s="6"/>
      <c r="F39" s="6"/>
      <c r="G39" s="6"/>
      <c r="H39" s="6"/>
      <c r="I39" s="6"/>
      <c r="J39" s="12"/>
      <c r="L39" s="6"/>
      <c r="O39" s="6" t="s">
        <v>73</v>
      </c>
    </row>
    <row r="40" spans="1:16" ht="13.2" x14ac:dyDescent="0.2">
      <c r="A40" s="6"/>
      <c r="B40" s="6"/>
      <c r="C40" s="6"/>
      <c r="D40" s="6"/>
      <c r="E40" s="6"/>
      <c r="F40" s="6"/>
      <c r="G40" s="6"/>
      <c r="H40" s="6"/>
      <c r="I40" s="6"/>
      <c r="J40" s="55" t="s">
        <v>47</v>
      </c>
      <c r="K40" s="55"/>
      <c r="L40" s="6" t="s">
        <v>52</v>
      </c>
      <c r="O40" s="11" t="s">
        <v>74</v>
      </c>
    </row>
    <row r="41" spans="1:16" ht="13.2" x14ac:dyDescent="0.2">
      <c r="A41" s="6"/>
      <c r="B41" s="6"/>
      <c r="C41" s="6"/>
      <c r="D41" s="6"/>
      <c r="E41" s="6"/>
      <c r="F41" s="6"/>
      <c r="G41" s="6"/>
      <c r="H41" s="6"/>
      <c r="I41" s="6"/>
      <c r="J41" s="15"/>
      <c r="K41" s="15"/>
      <c r="L41" s="6"/>
      <c r="O41" s="11" t="s">
        <v>42</v>
      </c>
    </row>
    <row r="42" spans="1:16" ht="13.2" x14ac:dyDescent="0.2">
      <c r="A42" s="6"/>
      <c r="B42" s="6"/>
      <c r="C42" s="6"/>
      <c r="D42" s="6"/>
      <c r="E42" s="6"/>
      <c r="F42" s="6"/>
      <c r="G42" s="6"/>
      <c r="H42" s="6"/>
      <c r="I42" s="6"/>
      <c r="J42" s="15"/>
      <c r="K42" s="15"/>
      <c r="L42" s="6"/>
      <c r="O42" s="17" t="s">
        <v>87</v>
      </c>
    </row>
    <row r="43" spans="1:16" ht="13.2" x14ac:dyDescent="0.2">
      <c r="A43" s="6"/>
      <c r="B43" s="6"/>
      <c r="C43" s="6"/>
      <c r="D43" s="6"/>
      <c r="E43" s="6"/>
      <c r="F43" s="6"/>
      <c r="G43" s="6"/>
      <c r="H43" s="6"/>
      <c r="I43" s="6"/>
      <c r="J43" s="6"/>
      <c r="K43" s="6"/>
      <c r="L43" s="6"/>
      <c r="O43" s="17" t="s">
        <v>83</v>
      </c>
    </row>
    <row r="44" spans="1:16" ht="18.600000000000001" customHeight="1" x14ac:dyDescent="0.2">
      <c r="A44" s="6"/>
      <c r="B44" s="6"/>
      <c r="C44" s="6"/>
      <c r="D44" s="6"/>
      <c r="E44" s="6"/>
      <c r="F44" s="6"/>
      <c r="G44" s="6"/>
      <c r="H44" s="6"/>
      <c r="I44" s="6"/>
      <c r="J44" s="60" t="s">
        <v>48</v>
      </c>
      <c r="K44" s="60"/>
      <c r="L44" s="53" t="s">
        <v>174</v>
      </c>
      <c r="M44" s="53"/>
      <c r="N44" s="53"/>
      <c r="O44" s="54" t="s">
        <v>175</v>
      </c>
    </row>
    <row r="45" spans="1:16" ht="14.4" customHeight="1" x14ac:dyDescent="0.2">
      <c r="A45" s="6"/>
      <c r="B45" s="6"/>
      <c r="C45" s="6"/>
      <c r="D45" s="6"/>
      <c r="E45" s="6"/>
      <c r="F45" s="6"/>
      <c r="G45" s="6"/>
      <c r="H45" s="6"/>
      <c r="I45" s="6"/>
      <c r="J45" s="55" t="s">
        <v>49</v>
      </c>
      <c r="K45" s="55"/>
      <c r="L45" s="6" t="s">
        <v>53</v>
      </c>
    </row>
    <row r="46" spans="1:16" x14ac:dyDescent="0.2">
      <c r="A46" s="6"/>
      <c r="B46" s="6"/>
      <c r="C46" s="6"/>
      <c r="D46" s="6"/>
      <c r="E46" s="6"/>
      <c r="F46" s="6"/>
      <c r="G46" s="6"/>
      <c r="H46" s="6"/>
      <c r="I46" s="6"/>
      <c r="J46" s="12"/>
      <c r="M46" s="12" t="s">
        <v>54</v>
      </c>
      <c r="N46" s="11" t="s">
        <v>58</v>
      </c>
    </row>
    <row r="47" spans="1:16" x14ac:dyDescent="0.2">
      <c r="A47" s="6"/>
      <c r="B47" s="6"/>
      <c r="C47" s="6"/>
      <c r="D47" s="6"/>
      <c r="E47" s="6"/>
      <c r="F47" s="6"/>
      <c r="G47" s="6"/>
      <c r="H47" s="6"/>
      <c r="I47" s="6"/>
      <c r="J47" s="12"/>
      <c r="M47" s="12" t="s">
        <v>55</v>
      </c>
      <c r="N47" s="11" t="s">
        <v>59</v>
      </c>
    </row>
    <row r="48" spans="1:16" x14ac:dyDescent="0.2">
      <c r="A48" s="6"/>
      <c r="B48" s="6"/>
      <c r="C48" s="6"/>
      <c r="D48" s="6"/>
      <c r="E48" s="6"/>
      <c r="F48" s="6"/>
      <c r="G48" s="6"/>
      <c r="H48" s="6"/>
      <c r="I48" s="6"/>
      <c r="J48" s="12"/>
      <c r="M48" s="12" t="s">
        <v>56</v>
      </c>
      <c r="N48" s="11" t="s">
        <v>60</v>
      </c>
    </row>
    <row r="49" spans="1:43" x14ac:dyDescent="0.2">
      <c r="A49" s="6"/>
      <c r="B49" s="6"/>
      <c r="C49" s="6"/>
      <c r="D49" s="6"/>
      <c r="E49" s="6"/>
      <c r="F49" s="6"/>
      <c r="G49" s="6"/>
      <c r="H49" s="6"/>
      <c r="I49" s="6"/>
      <c r="J49" s="12"/>
      <c r="M49" s="12" t="s">
        <v>57</v>
      </c>
      <c r="N49" s="11" t="s">
        <v>61</v>
      </c>
    </row>
    <row r="50" spans="1:43" ht="13.2" x14ac:dyDescent="0.2">
      <c r="A50" s="55" t="s">
        <v>29</v>
      </c>
      <c r="B50" s="55"/>
      <c r="C50" s="59" t="s">
        <v>81</v>
      </c>
      <c r="D50" s="59"/>
      <c r="E50" s="59"/>
      <c r="F50" s="59"/>
      <c r="G50" s="59"/>
      <c r="H50" s="9"/>
      <c r="I50" s="9"/>
      <c r="J50" s="11" t="s">
        <v>4</v>
      </c>
      <c r="K50" s="6"/>
      <c r="L50" s="6"/>
    </row>
    <row r="51" spans="1:43" ht="13.2" x14ac:dyDescent="0.2">
      <c r="A51" s="55" t="s">
        <v>30</v>
      </c>
      <c r="B51" s="55"/>
      <c r="C51" s="59" t="s">
        <v>82</v>
      </c>
      <c r="D51" s="59"/>
      <c r="E51" s="59"/>
      <c r="F51" s="59"/>
      <c r="G51" s="59"/>
      <c r="H51" s="9"/>
      <c r="I51" s="9"/>
      <c r="J51" s="11" t="s">
        <v>16</v>
      </c>
      <c r="K51" s="6"/>
      <c r="L51" s="6"/>
    </row>
    <row r="52" spans="1:43" ht="13.2" x14ac:dyDescent="0.2">
      <c r="A52" s="55" t="s">
        <v>31</v>
      </c>
      <c r="B52" s="55"/>
      <c r="C52" s="59" t="s">
        <v>33</v>
      </c>
      <c r="D52" s="59"/>
      <c r="E52" s="59"/>
      <c r="F52" s="59"/>
      <c r="G52" s="59"/>
      <c r="H52" s="9"/>
      <c r="I52" s="9"/>
      <c r="J52" s="14" t="s">
        <v>93</v>
      </c>
      <c r="K52" s="6"/>
      <c r="L52" s="14"/>
      <c r="M52" s="14"/>
      <c r="O52" s="6" t="s">
        <v>178</v>
      </c>
      <c r="P52" s="14"/>
      <c r="Q52" s="14"/>
      <c r="R52" s="14"/>
      <c r="S52" s="14"/>
      <c r="T52" s="14"/>
      <c r="U52" s="14"/>
      <c r="V52" s="14"/>
      <c r="W52" s="14"/>
      <c r="X52" s="14"/>
      <c r="Y52" s="14"/>
      <c r="Z52" s="14"/>
      <c r="AA52" s="14"/>
      <c r="AB52" s="14"/>
      <c r="AC52" s="14"/>
      <c r="AD52" s="14"/>
      <c r="AE52" s="14"/>
      <c r="AF52" s="14"/>
      <c r="AL52" s="14"/>
      <c r="AM52" s="14"/>
      <c r="AN52" s="14"/>
      <c r="AO52" s="14"/>
      <c r="AP52" s="14"/>
      <c r="AQ52" s="14"/>
    </row>
    <row r="53" spans="1:43" ht="13.2" x14ac:dyDescent="0.2">
      <c r="A53" s="15"/>
      <c r="B53" s="15"/>
      <c r="C53" s="10"/>
      <c r="D53" s="10"/>
      <c r="E53" s="10"/>
      <c r="F53" s="10"/>
      <c r="G53" s="10"/>
      <c r="H53" s="9"/>
      <c r="I53" s="9"/>
      <c r="J53" s="14" t="s">
        <v>94</v>
      </c>
      <c r="K53" s="6"/>
      <c r="L53" s="14"/>
      <c r="M53" s="14"/>
      <c r="O53" s="6" t="s">
        <v>179</v>
      </c>
      <c r="P53" s="14"/>
      <c r="Q53" s="14"/>
      <c r="R53" s="14"/>
      <c r="S53" s="14"/>
      <c r="T53" s="14"/>
      <c r="U53" s="14"/>
      <c r="V53" s="14"/>
      <c r="W53" s="14"/>
      <c r="X53" s="14"/>
      <c r="Y53" s="14"/>
      <c r="Z53" s="14"/>
      <c r="AA53" s="14"/>
      <c r="AB53" s="14"/>
      <c r="AC53" s="14"/>
      <c r="AD53" s="14"/>
      <c r="AE53" s="14"/>
      <c r="AF53" s="14"/>
      <c r="AL53" s="14"/>
      <c r="AM53" s="14"/>
      <c r="AN53" s="14"/>
      <c r="AO53" s="14"/>
      <c r="AP53" s="14"/>
      <c r="AQ53" s="14"/>
    </row>
    <row r="54" spans="1:43" ht="13.2" x14ac:dyDescent="0.2">
      <c r="A54" s="15"/>
      <c r="B54" s="15"/>
      <c r="C54" s="10"/>
      <c r="D54" s="10"/>
      <c r="E54" s="10"/>
      <c r="F54" s="10"/>
      <c r="G54" s="10"/>
      <c r="H54" s="9"/>
      <c r="I54" s="9"/>
      <c r="J54" s="17" t="s">
        <v>182</v>
      </c>
      <c r="K54" s="6"/>
      <c r="L54" s="14"/>
      <c r="M54" s="14"/>
      <c r="P54" s="14"/>
      <c r="Q54" s="14"/>
      <c r="R54" s="14"/>
      <c r="S54" s="14"/>
      <c r="T54" s="14"/>
      <c r="U54" s="14"/>
      <c r="V54" s="14"/>
      <c r="W54" s="14"/>
      <c r="X54" s="14"/>
      <c r="Y54" s="14"/>
      <c r="Z54" s="14"/>
      <c r="AA54" s="14"/>
      <c r="AB54" s="14"/>
      <c r="AC54" s="14"/>
      <c r="AD54" s="14"/>
      <c r="AE54" s="14"/>
      <c r="AF54" s="14"/>
      <c r="AL54" s="14"/>
      <c r="AM54" s="14"/>
      <c r="AN54" s="14"/>
      <c r="AO54" s="14"/>
      <c r="AP54" s="14"/>
      <c r="AQ54" s="14"/>
    </row>
    <row r="55" spans="1:43" ht="13.2" x14ac:dyDescent="0.2">
      <c r="A55" s="15"/>
      <c r="B55" s="15"/>
      <c r="C55" s="10"/>
      <c r="D55" s="10"/>
      <c r="E55" s="10"/>
      <c r="F55" s="10"/>
      <c r="G55" s="10"/>
      <c r="H55" s="9"/>
      <c r="I55" s="9"/>
      <c r="J55" s="17" t="s">
        <v>181</v>
      </c>
      <c r="K55" s="6"/>
      <c r="L55" s="14"/>
      <c r="M55" s="14"/>
      <c r="P55" s="14"/>
      <c r="Q55" s="14"/>
      <c r="R55" s="14"/>
      <c r="S55" s="14"/>
      <c r="T55" s="14"/>
      <c r="U55" s="14"/>
      <c r="V55" s="14"/>
      <c r="W55" s="14"/>
      <c r="X55" s="14"/>
      <c r="Y55" s="14"/>
      <c r="Z55" s="14"/>
      <c r="AA55" s="14"/>
      <c r="AB55" s="14"/>
      <c r="AC55" s="14"/>
      <c r="AD55" s="14"/>
      <c r="AE55" s="14"/>
      <c r="AF55" s="14"/>
      <c r="AL55" s="14"/>
      <c r="AM55" s="14"/>
      <c r="AN55" s="14"/>
      <c r="AO55" s="14"/>
      <c r="AP55" s="14"/>
      <c r="AQ55" s="14"/>
    </row>
    <row r="56" spans="1:43" ht="13.2" x14ac:dyDescent="0.2">
      <c r="A56" s="6"/>
      <c r="B56" s="6"/>
      <c r="C56" s="6"/>
      <c r="D56" s="6"/>
      <c r="E56" s="6"/>
      <c r="F56" s="6"/>
      <c r="G56" s="6"/>
      <c r="H56" s="6"/>
      <c r="I56" s="6"/>
      <c r="J56" s="17" t="s">
        <v>180</v>
      </c>
      <c r="K56" s="6"/>
      <c r="L56" s="6"/>
    </row>
    <row r="57" spans="1:43" ht="14.4" customHeight="1" x14ac:dyDescent="0.2">
      <c r="A57" s="55" t="s">
        <v>32</v>
      </c>
      <c r="B57" s="55"/>
      <c r="C57" s="59" t="s">
        <v>34</v>
      </c>
      <c r="D57" s="59"/>
      <c r="E57" s="59"/>
      <c r="F57" s="59"/>
      <c r="G57" s="59"/>
      <c r="H57" s="9"/>
      <c r="I57" s="9"/>
      <c r="J57" s="55" t="s">
        <v>45</v>
      </c>
      <c r="K57" s="55"/>
      <c r="L57" s="11" t="s">
        <v>91</v>
      </c>
      <c r="M57" s="11"/>
      <c r="N57" s="11"/>
      <c r="O57" s="11"/>
      <c r="P57" s="11"/>
      <c r="Q57" s="11"/>
      <c r="R57" s="11"/>
      <c r="S57" s="11"/>
      <c r="T57" s="11"/>
      <c r="U57" s="11"/>
      <c r="V57" s="11"/>
      <c r="W57" s="11"/>
      <c r="X57" s="11"/>
      <c r="Y57" s="11"/>
      <c r="Z57" s="11"/>
      <c r="AA57" s="11"/>
      <c r="AB57" s="11"/>
      <c r="AC57" s="11"/>
      <c r="AD57" s="11"/>
      <c r="AE57" s="11"/>
      <c r="AK57" s="11"/>
      <c r="AL57" s="11"/>
      <c r="AM57" s="11"/>
      <c r="AN57" s="11"/>
      <c r="AO57" s="11"/>
      <c r="AP57" s="11"/>
    </row>
    <row r="58" spans="1:43" x14ac:dyDescent="0.2">
      <c r="A58" s="9"/>
      <c r="B58" s="9"/>
      <c r="C58" s="9"/>
      <c r="D58" s="9"/>
      <c r="E58" s="9"/>
      <c r="F58" s="9"/>
      <c r="G58" s="9"/>
      <c r="H58" s="9"/>
      <c r="I58" s="9"/>
      <c r="J58" s="15"/>
      <c r="M58" s="12" t="s">
        <v>54</v>
      </c>
      <c r="N58" s="11" t="s">
        <v>89</v>
      </c>
      <c r="O58" s="11"/>
      <c r="P58" s="11"/>
      <c r="Q58" s="11"/>
      <c r="R58" s="11"/>
      <c r="S58" s="11"/>
      <c r="T58" s="11"/>
      <c r="U58" s="11"/>
      <c r="V58" s="11"/>
      <c r="W58" s="11"/>
      <c r="X58" s="11"/>
      <c r="Y58" s="11"/>
      <c r="Z58" s="11"/>
      <c r="AA58" s="11"/>
      <c r="AB58" s="11"/>
      <c r="AC58" s="11"/>
      <c r="AD58" s="11"/>
      <c r="AE58" s="11"/>
      <c r="AK58" s="11"/>
      <c r="AL58" s="11"/>
      <c r="AM58" s="11"/>
      <c r="AN58" s="11"/>
      <c r="AO58" s="11"/>
      <c r="AP58" s="11"/>
      <c r="AQ58" s="11"/>
    </row>
    <row r="59" spans="1:43" x14ac:dyDescent="0.2">
      <c r="A59" s="9"/>
      <c r="B59" s="9"/>
      <c r="C59" s="9"/>
      <c r="D59" s="9"/>
      <c r="E59" s="9"/>
      <c r="F59" s="9"/>
      <c r="G59" s="9"/>
      <c r="H59" s="9"/>
      <c r="I59" s="9"/>
      <c r="J59" s="15"/>
      <c r="M59" s="12" t="s">
        <v>55</v>
      </c>
      <c r="N59" s="11" t="s">
        <v>92</v>
      </c>
      <c r="O59" s="11"/>
      <c r="P59" s="11"/>
      <c r="Q59" s="11"/>
      <c r="R59" s="11"/>
      <c r="S59" s="11"/>
      <c r="T59" s="11"/>
      <c r="U59" s="11"/>
      <c r="V59" s="11"/>
      <c r="W59" s="11"/>
      <c r="X59" s="11"/>
      <c r="Y59" s="11"/>
      <c r="Z59" s="11"/>
      <c r="AA59" s="11"/>
      <c r="AB59" s="11"/>
      <c r="AC59" s="11"/>
      <c r="AD59" s="11"/>
      <c r="AE59" s="11"/>
      <c r="AK59" s="11"/>
      <c r="AL59" s="11"/>
      <c r="AM59" s="11"/>
      <c r="AN59" s="11"/>
      <c r="AO59" s="11"/>
      <c r="AP59" s="11"/>
      <c r="AQ59" s="11"/>
    </row>
    <row r="60" spans="1:43" x14ac:dyDescent="0.2">
      <c r="A60" s="9"/>
      <c r="B60" s="9"/>
      <c r="C60" s="9"/>
      <c r="D60" s="9"/>
      <c r="E60" s="9"/>
      <c r="F60" s="9"/>
      <c r="G60" s="9"/>
      <c r="H60" s="9"/>
      <c r="I60" s="9"/>
      <c r="J60" s="15"/>
      <c r="M60" s="12" t="s">
        <v>56</v>
      </c>
      <c r="N60" s="11" t="s">
        <v>90</v>
      </c>
      <c r="O60" s="11"/>
      <c r="P60" s="11"/>
      <c r="Q60" s="11"/>
      <c r="R60" s="11"/>
      <c r="S60" s="11"/>
      <c r="T60" s="11"/>
      <c r="U60" s="11"/>
      <c r="V60" s="11"/>
      <c r="W60" s="11"/>
      <c r="X60" s="11"/>
      <c r="Y60" s="11"/>
      <c r="Z60" s="11"/>
      <c r="AA60" s="11"/>
      <c r="AB60" s="11"/>
      <c r="AC60" s="11"/>
      <c r="AD60" s="11"/>
      <c r="AE60" s="11"/>
      <c r="AK60" s="11"/>
      <c r="AL60" s="11"/>
      <c r="AM60" s="11"/>
      <c r="AN60" s="11"/>
      <c r="AO60" s="11"/>
      <c r="AP60" s="11"/>
      <c r="AQ60" s="11"/>
    </row>
    <row r="61" spans="1:43" x14ac:dyDescent="0.2">
      <c r="A61" s="9"/>
      <c r="B61" s="9"/>
      <c r="C61" s="9"/>
      <c r="D61" s="9"/>
      <c r="E61" s="9"/>
      <c r="F61" s="9"/>
      <c r="G61" s="9"/>
      <c r="H61" s="9"/>
      <c r="I61" s="9"/>
      <c r="J61" s="12"/>
      <c r="M61" s="12" t="s">
        <v>57</v>
      </c>
      <c r="N61" s="6" t="s">
        <v>75</v>
      </c>
      <c r="AQ61" s="11"/>
    </row>
    <row r="62" spans="1:43" ht="14.4" customHeight="1" x14ac:dyDescent="0.2">
      <c r="A62" s="6"/>
      <c r="B62" s="6"/>
      <c r="C62" s="6"/>
      <c r="D62" s="6"/>
      <c r="E62" s="6"/>
      <c r="F62" s="6"/>
      <c r="G62" s="6"/>
      <c r="H62" s="6"/>
      <c r="I62" s="6"/>
      <c r="J62" s="55" t="s">
        <v>46</v>
      </c>
      <c r="K62" s="55"/>
      <c r="L62" s="6" t="s">
        <v>176</v>
      </c>
    </row>
    <row r="63" spans="1:43" ht="14.4" customHeight="1" x14ac:dyDescent="0.2">
      <c r="A63" s="6"/>
      <c r="B63" s="6"/>
      <c r="C63" s="6"/>
      <c r="D63" s="6"/>
      <c r="E63" s="6"/>
      <c r="F63" s="6"/>
      <c r="G63" s="6"/>
      <c r="H63" s="6"/>
      <c r="I63" s="6"/>
      <c r="J63" s="55" t="s">
        <v>47</v>
      </c>
      <c r="K63" s="55"/>
      <c r="L63" s="6" t="s">
        <v>64</v>
      </c>
    </row>
    <row r="64" spans="1:43" x14ac:dyDescent="0.2">
      <c r="A64" s="6"/>
      <c r="B64" s="6"/>
      <c r="C64" s="6"/>
      <c r="D64" s="6"/>
      <c r="E64" s="6"/>
      <c r="F64" s="6"/>
      <c r="G64" s="6"/>
      <c r="H64" s="6"/>
      <c r="I64" s="6"/>
      <c r="J64" s="12"/>
      <c r="L64" s="11" t="s">
        <v>65</v>
      </c>
    </row>
    <row r="65" spans="1:43" ht="14.4" customHeight="1" x14ac:dyDescent="0.2">
      <c r="A65" s="6"/>
      <c r="B65" s="6"/>
      <c r="C65" s="6"/>
      <c r="D65" s="6"/>
      <c r="E65" s="6"/>
      <c r="F65" s="6"/>
      <c r="G65" s="6"/>
      <c r="H65" s="6"/>
      <c r="I65" s="6"/>
      <c r="J65" s="55" t="s">
        <v>48</v>
      </c>
      <c r="K65" s="55"/>
      <c r="L65" s="6" t="s">
        <v>66</v>
      </c>
    </row>
    <row r="66" spans="1:43" ht="13.2" x14ac:dyDescent="0.2">
      <c r="A66" s="6"/>
      <c r="B66" s="6"/>
      <c r="C66" s="6"/>
      <c r="D66" s="6"/>
      <c r="E66" s="6"/>
      <c r="F66" s="6"/>
      <c r="G66" s="6"/>
      <c r="H66" s="6"/>
      <c r="I66" s="6"/>
      <c r="J66" s="6"/>
      <c r="K66" s="6"/>
      <c r="L66" s="6"/>
      <c r="AQ66" s="13" t="s">
        <v>88</v>
      </c>
    </row>
  </sheetData>
  <mergeCells count="45">
    <mergeCell ref="J34:K34"/>
    <mergeCell ref="J31:K31"/>
    <mergeCell ref="J36:K36"/>
    <mergeCell ref="J38:K38"/>
    <mergeCell ref="J40:K40"/>
    <mergeCell ref="J44:K44"/>
    <mergeCell ref="J45:K45"/>
    <mergeCell ref="C28:G28"/>
    <mergeCell ref="C29:G29"/>
    <mergeCell ref="C33:G33"/>
    <mergeCell ref="C36:G36"/>
    <mergeCell ref="J65:K65"/>
    <mergeCell ref="C50:G50"/>
    <mergeCell ref="C51:G51"/>
    <mergeCell ref="C52:G52"/>
    <mergeCell ref="C57:G57"/>
    <mergeCell ref="J57:K57"/>
    <mergeCell ref="J33:K33"/>
    <mergeCell ref="J35:K35"/>
    <mergeCell ref="J62:K62"/>
    <mergeCell ref="J63:K63"/>
    <mergeCell ref="J29:K29"/>
    <mergeCell ref="J32:K32"/>
    <mergeCell ref="A50:B50"/>
    <mergeCell ref="A51:B51"/>
    <mergeCell ref="A52:B52"/>
    <mergeCell ref="A57:B57"/>
    <mergeCell ref="A33:B33"/>
    <mergeCell ref="A36:B36"/>
    <mergeCell ref="A29:B29"/>
    <mergeCell ref="AJ1:AQ1"/>
    <mergeCell ref="A27:B27"/>
    <mergeCell ref="U3:AQ3"/>
    <mergeCell ref="A5:AQ5"/>
    <mergeCell ref="A6:AQ6"/>
    <mergeCell ref="A28:B28"/>
    <mergeCell ref="C8:G8"/>
    <mergeCell ref="C9:G9"/>
    <mergeCell ref="C11:G11"/>
    <mergeCell ref="C12:G12"/>
    <mergeCell ref="A8:B8"/>
    <mergeCell ref="A9:B9"/>
    <mergeCell ref="A11:B11"/>
    <mergeCell ref="A12:B12"/>
    <mergeCell ref="C27:G27"/>
  </mergeCells>
  <phoneticPr fontId="2"/>
  <printOptions horizontalCentered="1"/>
  <pageMargins left="0.19685039370078741" right="0.19685039370078741" top="0.59055118110236227" bottom="0.19685039370078741" header="0.51181102362204722" footer="0.51181102362204722"/>
  <pageSetup paperSize="9" scale="83"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7"/>
  <sheetViews>
    <sheetView showGridLines="0" tabSelected="1" view="pageBreakPreview" zoomScale="85" zoomScaleNormal="85" zoomScaleSheetLayoutView="85" workbookViewId="0">
      <pane ySplit="4" topLeftCell="A5" activePane="bottomLeft" state="frozenSplit"/>
      <selection pane="bottomLeft"/>
    </sheetView>
  </sheetViews>
  <sheetFormatPr defaultColWidth="9" defaultRowHeight="13.2" x14ac:dyDescent="0.2"/>
  <cols>
    <col min="1" max="1" width="5.77734375" style="1" customWidth="1"/>
    <col min="2" max="2" width="10.21875" style="2" hidden="1" customWidth="1"/>
    <col min="3" max="5" width="9" style="1" hidden="1" customWidth="1"/>
    <col min="6" max="6" width="17.77734375" style="1" customWidth="1"/>
    <col min="7" max="7" width="12.77734375" style="1" customWidth="1"/>
    <col min="8" max="8" width="6.77734375" style="1" customWidth="1"/>
    <col min="9" max="9" width="15.77734375" style="1" customWidth="1"/>
    <col min="10" max="10" width="17.77734375" style="1" customWidth="1"/>
    <col min="11" max="11" width="20.77734375" style="1" customWidth="1"/>
    <col min="12" max="12" width="17.77734375" style="1" customWidth="1"/>
    <col min="13" max="13" width="8.77734375" style="1" customWidth="1"/>
    <col min="14" max="14" width="15.77734375" style="1" customWidth="1"/>
    <col min="15" max="15" width="17.77734375" style="1" customWidth="1"/>
    <col min="16" max="16" width="20.77734375" style="1" customWidth="1"/>
    <col min="17" max="17" width="17.77734375" style="1" customWidth="1"/>
    <col min="18" max="18" width="8.77734375" style="1" customWidth="1"/>
    <col min="19" max="21" width="10.77734375" style="1" customWidth="1"/>
    <col min="22" max="16384" width="9" style="1"/>
  </cols>
  <sheetData>
    <row r="1" spans="1:21" ht="30" customHeight="1" x14ac:dyDescent="0.3">
      <c r="A1" s="46" t="s">
        <v>168</v>
      </c>
    </row>
    <row r="2" spans="1:21" ht="30" customHeight="1" x14ac:dyDescent="0.2">
      <c r="A2" s="45" t="s">
        <v>167</v>
      </c>
      <c r="B2" s="2" t="s">
        <v>5</v>
      </c>
      <c r="C2" s="1" t="s">
        <v>6</v>
      </c>
      <c r="D2" s="1" t="s">
        <v>7</v>
      </c>
      <c r="E2" s="1" t="s">
        <v>8</v>
      </c>
    </row>
    <row r="3" spans="1:21" ht="19.95" customHeight="1" x14ac:dyDescent="0.2">
      <c r="B3" s="2" t="s">
        <v>9</v>
      </c>
      <c r="E3" s="1" t="s">
        <v>18</v>
      </c>
      <c r="I3" s="61" t="s">
        <v>125</v>
      </c>
      <c r="J3" s="62"/>
      <c r="K3" s="62"/>
      <c r="L3" s="62"/>
      <c r="M3" s="63"/>
      <c r="N3" s="64" t="s">
        <v>172</v>
      </c>
      <c r="O3" s="62"/>
      <c r="P3" s="62"/>
      <c r="Q3" s="62"/>
      <c r="R3" s="63"/>
    </row>
    <row r="4" spans="1:21" ht="30" customHeight="1" x14ac:dyDescent="0.2">
      <c r="A4" s="21" t="s">
        <v>134</v>
      </c>
      <c r="B4" s="3" t="s">
        <v>10</v>
      </c>
      <c r="C4" s="3"/>
      <c r="D4" s="3"/>
      <c r="E4" s="3"/>
      <c r="F4" s="23" t="s">
        <v>95</v>
      </c>
      <c r="G4" s="23" t="s">
        <v>123</v>
      </c>
      <c r="H4" s="23" t="s">
        <v>96</v>
      </c>
      <c r="I4" s="23" t="s">
        <v>126</v>
      </c>
      <c r="J4" s="23" t="s">
        <v>128</v>
      </c>
      <c r="K4" s="23" t="s">
        <v>127</v>
      </c>
      <c r="L4" s="24" t="s">
        <v>129</v>
      </c>
      <c r="M4" s="24" t="s">
        <v>130</v>
      </c>
      <c r="N4" s="23" t="s">
        <v>126</v>
      </c>
      <c r="O4" s="23" t="s">
        <v>128</v>
      </c>
      <c r="P4" s="23" t="s">
        <v>127</v>
      </c>
      <c r="Q4" s="24" t="s">
        <v>129</v>
      </c>
      <c r="R4" s="24" t="s">
        <v>130</v>
      </c>
      <c r="S4" s="22" t="s">
        <v>131</v>
      </c>
      <c r="T4" s="22" t="s">
        <v>132</v>
      </c>
      <c r="U4" s="22" t="s">
        <v>133</v>
      </c>
    </row>
    <row r="5" spans="1:21" ht="22.5" customHeight="1" x14ac:dyDescent="0.2">
      <c r="A5" s="25" t="s">
        <v>149</v>
      </c>
      <c r="B5" s="26" t="s">
        <v>12</v>
      </c>
      <c r="C5" s="27"/>
      <c r="D5" s="27"/>
      <c r="E5" s="27"/>
      <c r="F5" s="28" t="s">
        <v>108</v>
      </c>
      <c r="G5" s="28" t="s">
        <v>97</v>
      </c>
      <c r="H5" s="29">
        <v>1</v>
      </c>
      <c r="I5" s="30" t="s">
        <v>150</v>
      </c>
      <c r="J5" s="31">
        <v>36526</v>
      </c>
      <c r="K5" s="30" t="s">
        <v>152</v>
      </c>
      <c r="L5" s="32">
        <v>1234567890</v>
      </c>
      <c r="M5" s="33" t="s">
        <v>144</v>
      </c>
      <c r="N5" s="30" t="s">
        <v>153</v>
      </c>
      <c r="O5" s="31">
        <v>38352</v>
      </c>
      <c r="P5" s="30" t="s">
        <v>151</v>
      </c>
      <c r="Q5" s="32" t="s">
        <v>154</v>
      </c>
      <c r="R5" s="33" t="s">
        <v>145</v>
      </c>
      <c r="S5" s="25" t="s">
        <v>11</v>
      </c>
      <c r="T5" s="25" t="s">
        <v>11</v>
      </c>
      <c r="U5" s="25" t="s">
        <v>11</v>
      </c>
    </row>
    <row r="6" spans="1:21" ht="22.5" customHeight="1" x14ac:dyDescent="0.2">
      <c r="A6" s="25" t="s">
        <v>149</v>
      </c>
      <c r="B6" s="26" t="s">
        <v>12</v>
      </c>
      <c r="C6" s="27"/>
      <c r="D6" s="27"/>
      <c r="E6" s="27"/>
      <c r="F6" s="28" t="s">
        <v>111</v>
      </c>
      <c r="G6" s="28" t="s">
        <v>98</v>
      </c>
      <c r="H6" s="29">
        <v>1</v>
      </c>
      <c r="I6" s="30" t="s">
        <v>155</v>
      </c>
      <c r="J6" s="31">
        <v>33970</v>
      </c>
      <c r="K6" s="30" t="s">
        <v>156</v>
      </c>
      <c r="L6" s="32" t="s">
        <v>157</v>
      </c>
      <c r="M6" s="33" t="s">
        <v>143</v>
      </c>
      <c r="N6" s="65" t="s">
        <v>169</v>
      </c>
      <c r="O6" s="66"/>
      <c r="P6" s="66"/>
      <c r="Q6" s="66"/>
      <c r="R6" s="67"/>
      <c r="S6" s="25" t="s">
        <v>11</v>
      </c>
      <c r="T6" s="25" t="s">
        <v>11</v>
      </c>
      <c r="U6" s="25"/>
    </row>
    <row r="7" spans="1:21" ht="22.5" customHeight="1" x14ac:dyDescent="0.2">
      <c r="A7" s="21">
        <f>ROW()-6</f>
        <v>1</v>
      </c>
      <c r="B7" s="2" t="s">
        <v>12</v>
      </c>
      <c r="F7" s="34"/>
      <c r="G7" s="34"/>
      <c r="H7" s="35"/>
      <c r="I7" s="36"/>
      <c r="J7" s="37"/>
      <c r="K7" s="36"/>
      <c r="L7" s="38"/>
      <c r="M7" s="39"/>
      <c r="N7" s="36"/>
      <c r="O7" s="37"/>
      <c r="P7" s="36"/>
      <c r="Q7" s="38"/>
      <c r="R7" s="39"/>
      <c r="S7" s="21"/>
      <c r="T7" s="21"/>
      <c r="U7" s="21"/>
    </row>
    <row r="8" spans="1:21" ht="22.5" customHeight="1" x14ac:dyDescent="0.2">
      <c r="A8" s="21">
        <f t="shared" ref="A8:A26" si="0">ROW()-6</f>
        <v>2</v>
      </c>
      <c r="B8" s="2" t="s">
        <v>12</v>
      </c>
      <c r="F8" s="34"/>
      <c r="G8" s="34"/>
      <c r="H8" s="35"/>
      <c r="I8" s="36"/>
      <c r="J8" s="37"/>
      <c r="K8" s="36"/>
      <c r="L8" s="38"/>
      <c r="M8" s="39"/>
      <c r="N8" s="36"/>
      <c r="O8" s="37"/>
      <c r="P8" s="36"/>
      <c r="Q8" s="38"/>
      <c r="R8" s="39"/>
      <c r="S8" s="21"/>
      <c r="T8" s="21"/>
      <c r="U8" s="21"/>
    </row>
    <row r="9" spans="1:21" ht="22.5" customHeight="1" x14ac:dyDescent="0.2">
      <c r="A9" s="21">
        <f t="shared" si="0"/>
        <v>3</v>
      </c>
      <c r="B9" s="2" t="s">
        <v>12</v>
      </c>
      <c r="F9" s="34"/>
      <c r="G9" s="34"/>
      <c r="H9" s="35"/>
      <c r="I9" s="36"/>
      <c r="J9" s="37"/>
      <c r="K9" s="36"/>
      <c r="L9" s="38"/>
      <c r="M9" s="39"/>
      <c r="N9" s="36"/>
      <c r="O9" s="37"/>
      <c r="P9" s="36"/>
      <c r="Q9" s="38"/>
      <c r="R9" s="39"/>
      <c r="S9" s="21"/>
      <c r="T9" s="21"/>
      <c r="U9" s="21"/>
    </row>
    <row r="10" spans="1:21" ht="22.5" customHeight="1" x14ac:dyDescent="0.2">
      <c r="A10" s="21">
        <f t="shared" si="0"/>
        <v>4</v>
      </c>
      <c r="B10" s="2" t="s">
        <v>12</v>
      </c>
      <c r="F10" s="34"/>
      <c r="G10" s="34"/>
      <c r="H10" s="35"/>
      <c r="I10" s="36"/>
      <c r="J10" s="37"/>
      <c r="K10" s="36"/>
      <c r="L10" s="38"/>
      <c r="M10" s="39"/>
      <c r="N10" s="36"/>
      <c r="O10" s="37"/>
      <c r="P10" s="36"/>
      <c r="Q10" s="38"/>
      <c r="R10" s="39"/>
      <c r="S10" s="21"/>
      <c r="T10" s="21"/>
      <c r="U10" s="21"/>
    </row>
    <row r="11" spans="1:21" ht="22.5" customHeight="1" x14ac:dyDescent="0.2">
      <c r="A11" s="21">
        <f t="shared" si="0"/>
        <v>5</v>
      </c>
      <c r="B11" s="2" t="s">
        <v>12</v>
      </c>
      <c r="F11" s="34"/>
      <c r="G11" s="34"/>
      <c r="H11" s="35"/>
      <c r="I11" s="36"/>
      <c r="J11" s="37"/>
      <c r="K11" s="36"/>
      <c r="L11" s="38"/>
      <c r="M11" s="39"/>
      <c r="N11" s="36"/>
      <c r="O11" s="37"/>
      <c r="P11" s="36"/>
      <c r="Q11" s="38"/>
      <c r="R11" s="39"/>
      <c r="S11" s="21"/>
      <c r="T11" s="21"/>
      <c r="U11" s="21"/>
    </row>
    <row r="12" spans="1:21" ht="22.5" customHeight="1" x14ac:dyDescent="0.2">
      <c r="A12" s="21">
        <f t="shared" si="0"/>
        <v>6</v>
      </c>
      <c r="B12" s="2" t="s">
        <v>12</v>
      </c>
      <c r="F12" s="34"/>
      <c r="G12" s="34"/>
      <c r="H12" s="35"/>
      <c r="I12" s="36"/>
      <c r="J12" s="37"/>
      <c r="K12" s="36"/>
      <c r="L12" s="38"/>
      <c r="M12" s="39"/>
      <c r="N12" s="36"/>
      <c r="O12" s="37"/>
      <c r="P12" s="36"/>
      <c r="Q12" s="38"/>
      <c r="R12" s="39"/>
      <c r="S12" s="21"/>
      <c r="T12" s="21"/>
      <c r="U12" s="21"/>
    </row>
    <row r="13" spans="1:21" ht="22.5" customHeight="1" x14ac:dyDescent="0.2">
      <c r="A13" s="21">
        <f t="shared" si="0"/>
        <v>7</v>
      </c>
      <c r="B13" s="2" t="s">
        <v>12</v>
      </c>
      <c r="F13" s="34"/>
      <c r="G13" s="34"/>
      <c r="H13" s="35"/>
      <c r="I13" s="36"/>
      <c r="J13" s="37"/>
      <c r="K13" s="36"/>
      <c r="L13" s="38"/>
      <c r="M13" s="39"/>
      <c r="N13" s="36"/>
      <c r="O13" s="37"/>
      <c r="P13" s="36"/>
      <c r="Q13" s="38"/>
      <c r="R13" s="39"/>
      <c r="S13" s="21"/>
      <c r="T13" s="21"/>
      <c r="U13" s="21"/>
    </row>
    <row r="14" spans="1:21" ht="22.5" customHeight="1" x14ac:dyDescent="0.2">
      <c r="A14" s="21">
        <f t="shared" si="0"/>
        <v>8</v>
      </c>
      <c r="B14" s="2" t="s">
        <v>12</v>
      </c>
      <c r="F14" s="34"/>
      <c r="G14" s="34"/>
      <c r="H14" s="35"/>
      <c r="I14" s="36"/>
      <c r="J14" s="37"/>
      <c r="K14" s="36"/>
      <c r="L14" s="38"/>
      <c r="M14" s="39"/>
      <c r="N14" s="36"/>
      <c r="O14" s="37"/>
      <c r="P14" s="36"/>
      <c r="Q14" s="38"/>
      <c r="R14" s="39"/>
      <c r="S14" s="21"/>
      <c r="T14" s="21"/>
      <c r="U14" s="21"/>
    </row>
    <row r="15" spans="1:21" ht="22.5" customHeight="1" x14ac:dyDescent="0.2">
      <c r="A15" s="21">
        <f t="shared" si="0"/>
        <v>9</v>
      </c>
      <c r="B15" s="2" t="s">
        <v>12</v>
      </c>
      <c r="F15" s="34"/>
      <c r="G15" s="34"/>
      <c r="H15" s="35"/>
      <c r="I15" s="36"/>
      <c r="J15" s="37"/>
      <c r="K15" s="36"/>
      <c r="L15" s="38"/>
      <c r="M15" s="39"/>
      <c r="N15" s="36"/>
      <c r="O15" s="37"/>
      <c r="P15" s="36"/>
      <c r="Q15" s="38"/>
      <c r="R15" s="39"/>
      <c r="S15" s="21"/>
      <c r="T15" s="21"/>
      <c r="U15" s="21"/>
    </row>
    <row r="16" spans="1:21" ht="22.5" customHeight="1" x14ac:dyDescent="0.2">
      <c r="A16" s="21">
        <f t="shared" si="0"/>
        <v>10</v>
      </c>
      <c r="B16" s="2" t="s">
        <v>12</v>
      </c>
      <c r="F16" s="34"/>
      <c r="G16" s="34"/>
      <c r="H16" s="35"/>
      <c r="I16" s="36"/>
      <c r="J16" s="37"/>
      <c r="K16" s="36"/>
      <c r="L16" s="38"/>
      <c r="M16" s="39"/>
      <c r="N16" s="36"/>
      <c r="O16" s="37"/>
      <c r="P16" s="36"/>
      <c r="Q16" s="38"/>
      <c r="R16" s="39"/>
      <c r="S16" s="21"/>
      <c r="T16" s="21"/>
      <c r="U16" s="21"/>
    </row>
    <row r="17" spans="1:21" ht="22.5" customHeight="1" x14ac:dyDescent="0.2">
      <c r="A17" s="21">
        <f t="shared" si="0"/>
        <v>11</v>
      </c>
      <c r="B17" s="2" t="s">
        <v>12</v>
      </c>
      <c r="F17" s="34"/>
      <c r="G17" s="34"/>
      <c r="H17" s="35"/>
      <c r="I17" s="36"/>
      <c r="J17" s="37"/>
      <c r="K17" s="36"/>
      <c r="L17" s="38"/>
      <c r="M17" s="39"/>
      <c r="N17" s="36"/>
      <c r="O17" s="37"/>
      <c r="P17" s="36"/>
      <c r="Q17" s="38"/>
      <c r="R17" s="39"/>
      <c r="S17" s="21"/>
      <c r="T17" s="21"/>
      <c r="U17" s="21"/>
    </row>
    <row r="18" spans="1:21" ht="22.5" customHeight="1" x14ac:dyDescent="0.2">
      <c r="A18" s="21">
        <f t="shared" si="0"/>
        <v>12</v>
      </c>
      <c r="B18" s="2" t="s">
        <v>12</v>
      </c>
      <c r="F18" s="34"/>
      <c r="G18" s="34"/>
      <c r="H18" s="35"/>
      <c r="I18" s="36"/>
      <c r="J18" s="37"/>
      <c r="K18" s="36"/>
      <c r="L18" s="38"/>
      <c r="M18" s="39"/>
      <c r="N18" s="36"/>
      <c r="O18" s="37"/>
      <c r="P18" s="36"/>
      <c r="Q18" s="38"/>
      <c r="R18" s="39"/>
      <c r="S18" s="21"/>
      <c r="T18" s="21"/>
      <c r="U18" s="21"/>
    </row>
    <row r="19" spans="1:21" ht="22.5" customHeight="1" x14ac:dyDescent="0.2">
      <c r="A19" s="21">
        <f t="shared" si="0"/>
        <v>13</v>
      </c>
      <c r="B19" s="2" t="s">
        <v>12</v>
      </c>
      <c r="F19" s="34"/>
      <c r="G19" s="34"/>
      <c r="H19" s="35"/>
      <c r="I19" s="36"/>
      <c r="J19" s="37"/>
      <c r="K19" s="36"/>
      <c r="L19" s="38"/>
      <c r="M19" s="39"/>
      <c r="N19" s="36"/>
      <c r="O19" s="37"/>
      <c r="P19" s="36"/>
      <c r="Q19" s="38"/>
      <c r="R19" s="39"/>
      <c r="S19" s="21"/>
      <c r="T19" s="21"/>
      <c r="U19" s="21"/>
    </row>
    <row r="20" spans="1:21" ht="22.5" customHeight="1" x14ac:dyDescent="0.2">
      <c r="A20" s="21">
        <f t="shared" si="0"/>
        <v>14</v>
      </c>
      <c r="B20" s="2" t="s">
        <v>12</v>
      </c>
      <c r="F20" s="34"/>
      <c r="G20" s="34"/>
      <c r="H20" s="35"/>
      <c r="I20" s="36"/>
      <c r="J20" s="37"/>
      <c r="K20" s="36"/>
      <c r="L20" s="38"/>
      <c r="M20" s="39"/>
      <c r="N20" s="36"/>
      <c r="O20" s="37"/>
      <c r="P20" s="36"/>
      <c r="Q20" s="38"/>
      <c r="R20" s="39"/>
      <c r="S20" s="21"/>
      <c r="T20" s="21"/>
      <c r="U20" s="21"/>
    </row>
    <row r="21" spans="1:21" ht="22.5" customHeight="1" x14ac:dyDescent="0.2">
      <c r="A21" s="21">
        <f t="shared" si="0"/>
        <v>15</v>
      </c>
      <c r="B21" s="2" t="s">
        <v>12</v>
      </c>
      <c r="F21" s="34"/>
      <c r="G21" s="34"/>
      <c r="H21" s="35"/>
      <c r="I21" s="36"/>
      <c r="J21" s="37"/>
      <c r="K21" s="36"/>
      <c r="L21" s="38"/>
      <c r="M21" s="39"/>
      <c r="N21" s="36"/>
      <c r="O21" s="37"/>
      <c r="P21" s="36"/>
      <c r="Q21" s="38"/>
      <c r="R21" s="39"/>
      <c r="S21" s="21"/>
      <c r="T21" s="21"/>
      <c r="U21" s="21"/>
    </row>
    <row r="22" spans="1:21" ht="22.5" customHeight="1" x14ac:dyDescent="0.2">
      <c r="A22" s="21">
        <f t="shared" si="0"/>
        <v>16</v>
      </c>
      <c r="B22" s="2" t="s">
        <v>12</v>
      </c>
      <c r="F22" s="34"/>
      <c r="G22" s="34"/>
      <c r="H22" s="35"/>
      <c r="I22" s="36"/>
      <c r="J22" s="37"/>
      <c r="K22" s="36"/>
      <c r="L22" s="38"/>
      <c r="M22" s="39"/>
      <c r="N22" s="36"/>
      <c r="O22" s="37"/>
      <c r="P22" s="36"/>
      <c r="Q22" s="38"/>
      <c r="R22" s="39"/>
      <c r="S22" s="21"/>
      <c r="T22" s="21"/>
      <c r="U22" s="21"/>
    </row>
    <row r="23" spans="1:21" ht="22.5" customHeight="1" x14ac:dyDescent="0.2">
      <c r="A23" s="21">
        <f t="shared" si="0"/>
        <v>17</v>
      </c>
      <c r="B23" s="2" t="s">
        <v>12</v>
      </c>
      <c r="F23" s="34"/>
      <c r="G23" s="34"/>
      <c r="H23" s="35"/>
      <c r="I23" s="36"/>
      <c r="J23" s="37"/>
      <c r="K23" s="36"/>
      <c r="L23" s="38"/>
      <c r="M23" s="39"/>
      <c r="N23" s="36"/>
      <c r="O23" s="37"/>
      <c r="P23" s="36"/>
      <c r="Q23" s="38"/>
      <c r="R23" s="39"/>
      <c r="S23" s="21"/>
      <c r="T23" s="21"/>
      <c r="U23" s="21"/>
    </row>
    <row r="24" spans="1:21" ht="22.5" customHeight="1" x14ac:dyDescent="0.2">
      <c r="A24" s="21">
        <f t="shared" si="0"/>
        <v>18</v>
      </c>
      <c r="B24" s="2" t="s">
        <v>12</v>
      </c>
      <c r="F24" s="34"/>
      <c r="G24" s="34"/>
      <c r="H24" s="35"/>
      <c r="I24" s="36"/>
      <c r="J24" s="37"/>
      <c r="K24" s="36"/>
      <c r="L24" s="38"/>
      <c r="M24" s="39"/>
      <c r="N24" s="36"/>
      <c r="O24" s="37"/>
      <c r="P24" s="36"/>
      <c r="Q24" s="38"/>
      <c r="R24" s="39"/>
      <c r="S24" s="21"/>
      <c r="T24" s="21"/>
      <c r="U24" s="21"/>
    </row>
    <row r="25" spans="1:21" ht="22.5" customHeight="1" x14ac:dyDescent="0.2">
      <c r="A25" s="21">
        <f t="shared" si="0"/>
        <v>19</v>
      </c>
      <c r="B25" s="2" t="s">
        <v>12</v>
      </c>
      <c r="F25" s="34"/>
      <c r="G25" s="34"/>
      <c r="H25" s="35"/>
      <c r="I25" s="36"/>
      <c r="J25" s="37"/>
      <c r="K25" s="36"/>
      <c r="L25" s="38"/>
      <c r="M25" s="39"/>
      <c r="N25" s="36"/>
      <c r="O25" s="37"/>
      <c r="P25" s="36"/>
      <c r="Q25" s="38"/>
      <c r="R25" s="39"/>
      <c r="S25" s="21"/>
      <c r="T25" s="21"/>
      <c r="U25" s="21"/>
    </row>
    <row r="26" spans="1:21" ht="22.5" customHeight="1" x14ac:dyDescent="0.2">
      <c r="A26" s="21">
        <f t="shared" si="0"/>
        <v>20</v>
      </c>
      <c r="B26" s="2" t="s">
        <v>12</v>
      </c>
      <c r="F26" s="34"/>
      <c r="G26" s="34"/>
      <c r="H26" s="35"/>
      <c r="I26" s="36"/>
      <c r="J26" s="37"/>
      <c r="K26" s="36"/>
      <c r="L26" s="38"/>
      <c r="M26" s="39"/>
      <c r="N26" s="36"/>
      <c r="O26" s="37"/>
      <c r="P26" s="36"/>
      <c r="Q26" s="38"/>
      <c r="R26" s="39"/>
      <c r="S26" s="21"/>
      <c r="T26" s="21"/>
      <c r="U26" s="21"/>
    </row>
    <row r="27" spans="1:21" s="4" customFormat="1" ht="19.5" customHeight="1" x14ac:dyDescent="0.2">
      <c r="B27" s="5"/>
    </row>
    <row r="28" spans="1:21" ht="30" customHeight="1" x14ac:dyDescent="0.2">
      <c r="A28" s="74" t="s">
        <v>170</v>
      </c>
      <c r="B28" s="74"/>
      <c r="C28" s="74"/>
      <c r="D28" s="74"/>
      <c r="E28" s="74"/>
      <c r="F28" s="74"/>
      <c r="G28" s="43" t="s">
        <v>13</v>
      </c>
    </row>
    <row r="29" spans="1:21" ht="30" customHeight="1" x14ac:dyDescent="0.2">
      <c r="A29" s="74" t="s">
        <v>171</v>
      </c>
      <c r="B29" s="74"/>
      <c r="C29" s="74"/>
      <c r="D29" s="74"/>
      <c r="E29" s="74"/>
      <c r="F29" s="74"/>
      <c r="G29" s="47" t="s">
        <v>164</v>
      </c>
    </row>
    <row r="30" spans="1:21" s="4" customFormat="1" ht="19.5" customHeight="1" x14ac:dyDescent="0.2">
      <c r="B30" s="5"/>
    </row>
    <row r="31" spans="1:21" ht="30" customHeight="1" x14ac:dyDescent="0.2">
      <c r="A31" s="87" t="s">
        <v>158</v>
      </c>
      <c r="B31" s="87"/>
      <c r="C31" s="87"/>
      <c r="D31" s="87"/>
      <c r="E31" s="87"/>
      <c r="F31" s="87"/>
      <c r="G31" s="80"/>
      <c r="H31" s="80"/>
      <c r="I31" s="80"/>
      <c r="J31" s="80"/>
      <c r="K31" s="80"/>
      <c r="L31" s="80"/>
      <c r="M31" s="80"/>
    </row>
    <row r="32" spans="1:21" ht="30" customHeight="1" x14ac:dyDescent="0.2">
      <c r="A32" s="87" t="s">
        <v>137</v>
      </c>
      <c r="B32" s="87"/>
      <c r="C32" s="87"/>
      <c r="D32" s="87"/>
      <c r="E32" s="87"/>
      <c r="F32" s="87"/>
      <c r="G32" s="81"/>
      <c r="H32" s="81"/>
      <c r="I32" s="81"/>
      <c r="J32" s="81"/>
      <c r="K32" s="81"/>
      <c r="L32" s="81"/>
      <c r="M32" s="81"/>
    </row>
    <row r="33" spans="1:13" ht="30" customHeight="1" x14ac:dyDescent="0.2">
      <c r="A33" s="87" t="s">
        <v>138</v>
      </c>
      <c r="B33" s="87"/>
      <c r="C33" s="87"/>
      <c r="D33" s="87"/>
      <c r="E33" s="87"/>
      <c r="F33" s="88"/>
      <c r="G33" s="75" t="s">
        <v>159</v>
      </c>
      <c r="H33" s="76"/>
      <c r="I33" s="85"/>
      <c r="J33" s="85"/>
      <c r="K33" s="85"/>
      <c r="L33" s="85"/>
      <c r="M33" s="86"/>
    </row>
    <row r="34" spans="1:13" ht="30" customHeight="1" x14ac:dyDescent="0.2">
      <c r="A34" s="89" t="s">
        <v>139</v>
      </c>
      <c r="B34" s="89"/>
      <c r="C34" s="89"/>
      <c r="D34" s="89"/>
      <c r="E34" s="89"/>
      <c r="F34" s="89"/>
      <c r="G34" s="82"/>
      <c r="H34" s="83"/>
      <c r="I34" s="83"/>
      <c r="J34" s="83"/>
      <c r="K34" s="83"/>
      <c r="L34" s="83"/>
      <c r="M34" s="84"/>
    </row>
    <row r="35" spans="1:13" ht="30" customHeight="1" x14ac:dyDescent="0.2">
      <c r="A35" s="77" t="s">
        <v>140</v>
      </c>
      <c r="B35" s="40"/>
      <c r="C35" s="40"/>
      <c r="D35" s="40"/>
      <c r="E35" s="40"/>
      <c r="F35" s="44" t="s">
        <v>162</v>
      </c>
      <c r="G35" s="52">
        <v>2000</v>
      </c>
      <c r="H35" s="50" t="s">
        <v>163</v>
      </c>
      <c r="I35" s="48">
        <f>COUNTIF($F$7:$F$26,"男子シングルス")+COUNTIF($F$7:$F$26,"女子シングルス")</f>
        <v>0</v>
      </c>
      <c r="J35" s="51" t="s">
        <v>165</v>
      </c>
      <c r="K35" s="49">
        <f>G35*I35</f>
        <v>0</v>
      </c>
      <c r="L35" s="68">
        <f>SUM(K35:K37)</f>
        <v>0</v>
      </c>
      <c r="M35" s="69"/>
    </row>
    <row r="36" spans="1:13" ht="30" customHeight="1" x14ac:dyDescent="0.2">
      <c r="A36" s="78"/>
      <c r="B36" s="41"/>
      <c r="C36" s="41"/>
      <c r="D36" s="41"/>
      <c r="E36" s="41"/>
      <c r="F36" s="44" t="s">
        <v>160</v>
      </c>
      <c r="G36" s="52">
        <v>4000</v>
      </c>
      <c r="H36" s="50" t="s">
        <v>163</v>
      </c>
      <c r="I36" s="48">
        <f>COUNTIF($F$7:$F$26,"男子ダブルス")+COUNTIF($F$7:$F$26,"女子ダブルス")</f>
        <v>0</v>
      </c>
      <c r="J36" s="51" t="s">
        <v>166</v>
      </c>
      <c r="K36" s="49">
        <f t="shared" ref="K36:K37" si="1">G36*I36</f>
        <v>0</v>
      </c>
      <c r="L36" s="70"/>
      <c r="M36" s="71"/>
    </row>
    <row r="37" spans="1:13" ht="30" customHeight="1" x14ac:dyDescent="0.2">
      <c r="A37" s="79"/>
      <c r="B37" s="42"/>
      <c r="C37" s="42"/>
      <c r="D37" s="42"/>
      <c r="E37" s="42"/>
      <c r="F37" s="44" t="s">
        <v>161</v>
      </c>
      <c r="G37" s="52">
        <v>4000</v>
      </c>
      <c r="H37" s="50" t="s">
        <v>163</v>
      </c>
      <c r="I37" s="48">
        <f>COUNTIF($F$7:$F$26,"ミックス")</f>
        <v>0</v>
      </c>
      <c r="J37" s="51" t="s">
        <v>166</v>
      </c>
      <c r="K37" s="49">
        <f t="shared" si="1"/>
        <v>0</v>
      </c>
      <c r="L37" s="72"/>
      <c r="M37" s="73"/>
    </row>
  </sheetData>
  <mergeCells count="16">
    <mergeCell ref="I3:M3"/>
    <mergeCell ref="N3:R3"/>
    <mergeCell ref="N6:R6"/>
    <mergeCell ref="L35:M37"/>
    <mergeCell ref="A28:F28"/>
    <mergeCell ref="A29:F29"/>
    <mergeCell ref="G33:H33"/>
    <mergeCell ref="A35:A37"/>
    <mergeCell ref="G31:M31"/>
    <mergeCell ref="G32:M32"/>
    <mergeCell ref="G34:M34"/>
    <mergeCell ref="I33:M33"/>
    <mergeCell ref="A31:F31"/>
    <mergeCell ref="A32:F32"/>
    <mergeCell ref="A33:F33"/>
    <mergeCell ref="A34:F34"/>
  </mergeCells>
  <phoneticPr fontId="2"/>
  <dataValidations count="6">
    <dataValidation type="list" allowBlank="1" showInputMessage="1" showErrorMessage="1" sqref="F5:F26" xr:uid="{00000000-0002-0000-0100-000000000000}">
      <formula1>種目</formula1>
    </dataValidation>
    <dataValidation type="list" allowBlank="1" showInputMessage="1" showErrorMessage="1" sqref="G5:G26" xr:uid="{00000000-0002-0000-0100-000001000000}">
      <formula1>INDIRECT(F5)</formula1>
    </dataValidation>
    <dataValidation type="list" allowBlank="1" showInputMessage="1" showErrorMessage="1" sqref="M5:M26 R5 R7:R26" xr:uid="{00000000-0002-0000-0100-000002000000}">
      <formula1>審判資格</formula1>
    </dataValidation>
    <dataValidation type="list" allowBlank="1" showInputMessage="1" showErrorMessage="1" sqref="S5:S26" xr:uid="{00000000-0002-0000-0100-000003000000}">
      <formula1>全国社会人個人戦</formula1>
    </dataValidation>
    <dataValidation type="list" allowBlank="1" showInputMessage="1" showErrorMessage="1" sqref="T5:T26" xr:uid="{00000000-0002-0000-0100-000004000000}">
      <formula1>三重県総合選手権</formula1>
    </dataValidation>
    <dataValidation type="list" allowBlank="1" showInputMessage="1" showErrorMessage="1" sqref="U5:U26" xr:uid="{00000000-0002-0000-0100-000005000000}">
      <formula1>中部日本選手権</formula1>
    </dataValidation>
  </dataValidations>
  <hyperlinks>
    <hyperlink ref="G28" r:id="rId1" xr:uid="{00000000-0004-0000-0100-000000000000}"/>
  </hyperlinks>
  <pageMargins left="0.39370078740157483" right="0.39370078740157483" top="0.39370078740157483" bottom="0.39370078740157483" header="0.19685039370078741" footer="0.19685039370078741"/>
  <pageSetup paperSize="9" scale="59" orientation="landscape" horizontalDpi="360" verticalDpi="360"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
  <sheetViews>
    <sheetView showGridLines="0" view="pageBreakPreview" zoomScaleNormal="100" zoomScaleSheetLayoutView="100" workbookViewId="0">
      <pane ySplit="1" topLeftCell="A2" activePane="bottomLeft" state="frozenSplit"/>
      <selection pane="bottomLeft" activeCell="A2" sqref="A2"/>
    </sheetView>
  </sheetViews>
  <sheetFormatPr defaultRowHeight="13.2" x14ac:dyDescent="0.2"/>
  <cols>
    <col min="1" max="1" width="15.21875" bestFit="1" customWidth="1"/>
    <col min="2" max="3" width="18.33203125" bestFit="1" customWidth="1"/>
    <col min="4" max="5" width="20.21875" bestFit="1" customWidth="1"/>
    <col min="6" max="6" width="15" bestFit="1" customWidth="1"/>
    <col min="7" max="7" width="10" bestFit="1" customWidth="1"/>
    <col min="8" max="9" width="19.21875" bestFit="1" customWidth="1"/>
    <col min="10" max="10" width="16.88671875" bestFit="1" customWidth="1"/>
  </cols>
  <sheetData>
    <row r="1" spans="1:10" s="18" customFormat="1" x14ac:dyDescent="0.2">
      <c r="A1" s="19" t="s">
        <v>95</v>
      </c>
      <c r="B1" s="19" t="s">
        <v>108</v>
      </c>
      <c r="C1" s="19" t="s">
        <v>109</v>
      </c>
      <c r="D1" s="19" t="s">
        <v>110</v>
      </c>
      <c r="E1" s="19" t="s">
        <v>111</v>
      </c>
      <c r="F1" s="19" t="s">
        <v>124</v>
      </c>
      <c r="G1" s="19" t="s">
        <v>141</v>
      </c>
      <c r="H1" s="19" t="s">
        <v>146</v>
      </c>
      <c r="I1" s="19" t="s">
        <v>147</v>
      </c>
      <c r="J1" s="19" t="s">
        <v>148</v>
      </c>
    </row>
    <row r="2" spans="1:10" x14ac:dyDescent="0.2">
      <c r="A2" s="20" t="s">
        <v>121</v>
      </c>
      <c r="B2" s="20" t="s">
        <v>97</v>
      </c>
      <c r="C2" s="20" t="s">
        <v>97</v>
      </c>
      <c r="D2" s="20" t="s">
        <v>97</v>
      </c>
      <c r="E2" s="20" t="s">
        <v>97</v>
      </c>
      <c r="F2" s="20" t="s">
        <v>97</v>
      </c>
      <c r="G2" s="20" t="s">
        <v>144</v>
      </c>
      <c r="H2" s="20" t="s">
        <v>11</v>
      </c>
      <c r="I2" s="20" t="s">
        <v>11</v>
      </c>
      <c r="J2" s="20" t="s">
        <v>11</v>
      </c>
    </row>
    <row r="3" spans="1:10" x14ac:dyDescent="0.2">
      <c r="A3" s="20" t="s">
        <v>110</v>
      </c>
      <c r="B3" s="20" t="s">
        <v>98</v>
      </c>
      <c r="C3" s="20" t="s">
        <v>98</v>
      </c>
      <c r="D3" s="20" t="s">
        <v>98</v>
      </c>
      <c r="E3" s="20" t="s">
        <v>98</v>
      </c>
      <c r="F3" s="20" t="s">
        <v>112</v>
      </c>
      <c r="G3" s="20" t="s">
        <v>143</v>
      </c>
    </row>
    <row r="4" spans="1:10" x14ac:dyDescent="0.2">
      <c r="A4" s="20" t="s">
        <v>122</v>
      </c>
      <c r="B4" s="20" t="s">
        <v>99</v>
      </c>
      <c r="C4" s="20" t="s">
        <v>99</v>
      </c>
      <c r="D4" s="20" t="s">
        <v>99</v>
      </c>
      <c r="E4" s="20" t="s">
        <v>99</v>
      </c>
      <c r="F4" s="20" t="s">
        <v>113</v>
      </c>
      <c r="G4" s="20" t="s">
        <v>142</v>
      </c>
    </row>
    <row r="5" spans="1:10" x14ac:dyDescent="0.2">
      <c r="A5" s="20" t="s">
        <v>111</v>
      </c>
      <c r="B5" s="20" t="s">
        <v>100</v>
      </c>
      <c r="C5" s="20" t="s">
        <v>100</v>
      </c>
      <c r="D5" s="20" t="s">
        <v>100</v>
      </c>
      <c r="E5" s="20" t="s">
        <v>100</v>
      </c>
      <c r="F5" s="20" t="s">
        <v>114</v>
      </c>
      <c r="G5" s="20" t="s">
        <v>145</v>
      </c>
    </row>
    <row r="6" spans="1:10" x14ac:dyDescent="0.2">
      <c r="A6" s="20" t="s">
        <v>120</v>
      </c>
      <c r="B6" s="20" t="s">
        <v>101</v>
      </c>
      <c r="C6" s="20" t="s">
        <v>101</v>
      </c>
      <c r="D6" s="20" t="s">
        <v>101</v>
      </c>
      <c r="E6" s="20" t="s">
        <v>101</v>
      </c>
      <c r="F6" s="20" t="s">
        <v>115</v>
      </c>
    </row>
    <row r="7" spans="1:10" x14ac:dyDescent="0.2">
      <c r="B7" s="20" t="s">
        <v>102</v>
      </c>
      <c r="C7" s="20" t="s">
        <v>102</v>
      </c>
      <c r="D7" s="20" t="s">
        <v>102</v>
      </c>
      <c r="E7" s="20" t="s">
        <v>102</v>
      </c>
      <c r="F7" s="20" t="s">
        <v>116</v>
      </c>
    </row>
    <row r="8" spans="1:10" x14ac:dyDescent="0.2">
      <c r="B8" s="20" t="s">
        <v>103</v>
      </c>
      <c r="C8" s="20" t="s">
        <v>103</v>
      </c>
      <c r="D8" s="20" t="s">
        <v>103</v>
      </c>
      <c r="E8" s="20" t="s">
        <v>103</v>
      </c>
      <c r="F8" s="20" t="s">
        <v>117</v>
      </c>
    </row>
    <row r="9" spans="1:10" x14ac:dyDescent="0.2">
      <c r="B9" s="20" t="s">
        <v>104</v>
      </c>
      <c r="D9" s="20" t="s">
        <v>104</v>
      </c>
      <c r="F9" s="20" t="s">
        <v>118</v>
      </c>
    </row>
    <row r="10" spans="1:10" x14ac:dyDescent="0.2">
      <c r="B10" s="20" t="s">
        <v>105</v>
      </c>
      <c r="D10" s="20" t="s">
        <v>105</v>
      </c>
      <c r="F10" s="20" t="s">
        <v>119</v>
      </c>
    </row>
    <row r="11" spans="1:10" x14ac:dyDescent="0.2">
      <c r="B11" s="20" t="s">
        <v>106</v>
      </c>
      <c r="D11" s="20" t="s">
        <v>106</v>
      </c>
    </row>
    <row r="12" spans="1:10" x14ac:dyDescent="0.2">
      <c r="B12" s="20" t="s">
        <v>107</v>
      </c>
      <c r="D12" s="20" t="s">
        <v>107</v>
      </c>
    </row>
  </sheetData>
  <phoneticPr fontId="2"/>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大会要項</vt:lpstr>
      <vt:lpstr>申込書</vt:lpstr>
      <vt:lpstr>list</vt:lpstr>
      <vt:lpstr>ミックス</vt:lpstr>
      <vt:lpstr>三重県総合選手権</vt:lpstr>
      <vt:lpstr>種目</vt:lpstr>
      <vt:lpstr>女子シングルス</vt:lpstr>
      <vt:lpstr>女子ダブルス</vt:lpstr>
      <vt:lpstr>審判資格</vt:lpstr>
      <vt:lpstr>全国社会人個人戦</vt:lpstr>
      <vt:lpstr>男子シングルス</vt:lpstr>
      <vt:lpstr>男子ダブルス</vt:lpstr>
      <vt:lpstr>中部日本選手権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mie.bad</dc:creator>
  <cp:lastModifiedBy>admin</cp:lastModifiedBy>
  <cp:lastPrinted>2024-12-12T10:04:07Z</cp:lastPrinted>
  <dcterms:created xsi:type="dcterms:W3CDTF">2020-11-10T10:32:51Z</dcterms:created>
  <dcterms:modified xsi:type="dcterms:W3CDTF">2024-12-13T00:04:06Z</dcterms:modified>
</cp:coreProperties>
</file>